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/>
  <mc:AlternateContent xmlns:mc="http://schemas.openxmlformats.org/markup-compatibility/2006">
    <mc:Choice Requires="x15">
      <x15ac:absPath xmlns:x15ac="http://schemas.microsoft.com/office/spreadsheetml/2010/11/ac" url="C:\Users\Gsotkilava\Desktop\"/>
    </mc:Choice>
  </mc:AlternateContent>
  <xr:revisionPtr revIDLastSave="0" documentId="13_ncr:1_{712F52EE-9C74-4D73-A04D-794CA95654A0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Annex N1" sheetId="1" r:id="rId1"/>
  </sheets>
  <definedNames>
    <definedName name="_xlnm._FilterDatabase" localSheetId="0" hidden="1">'Annex N1'!$A$2:$AA$19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20" i="1" l="1"/>
  <c r="V3" i="1"/>
  <c r="L20" i="1"/>
  <c r="L19" i="1"/>
  <c r="L4" i="1"/>
  <c r="L3" i="1"/>
  <c r="G20" i="1"/>
  <c r="V19" i="1"/>
  <c r="V18" i="1"/>
  <c r="L18" i="1"/>
  <c r="V17" i="1"/>
  <c r="L17" i="1"/>
  <c r="V16" i="1"/>
  <c r="L16" i="1"/>
  <c r="V15" i="1"/>
  <c r="L15" i="1"/>
  <c r="V14" i="1"/>
  <c r="L14" i="1"/>
  <c r="V13" i="1"/>
  <c r="L13" i="1"/>
  <c r="V12" i="1"/>
  <c r="L12" i="1"/>
  <c r="V11" i="1"/>
  <c r="L11" i="1"/>
  <c r="V10" i="1"/>
  <c r="L10" i="1"/>
  <c r="V9" i="1"/>
  <c r="L9" i="1"/>
  <c r="V8" i="1"/>
  <c r="L8" i="1"/>
  <c r="V7" i="1"/>
  <c r="L7" i="1"/>
  <c r="V6" i="1"/>
  <c r="L6" i="1"/>
  <c r="V5" i="1"/>
  <c r="L5" i="1"/>
  <c r="V4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Irakli Gzirishvili</author>
  </authors>
  <commentList>
    <comment ref="B3" authorId="0" shapeId="0" xr:uid="{5348D61C-A7C2-4F78-95DC-7C7091C33F64}">
      <text>
        <r>
          <rPr>
            <b/>
            <sz val="9"/>
            <color indexed="81"/>
            <rFont val="Tahoma"/>
            <family val="2"/>
          </rPr>
          <t>Irakli Gzirishvili: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" authorId="0" shapeId="0" xr:uid="{DB153725-2F5F-4259-9644-E300BA1A129C}">
      <text>
        <r>
          <rPr>
            <b/>
            <sz val="9"/>
            <color indexed="81"/>
            <rFont val="Tahoma"/>
            <family val="2"/>
          </rPr>
          <t>Irakli Gzirishvili: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" authorId="0" shapeId="0" xr:uid="{67FF20C7-8064-4091-BD17-C3A2C41CD333}">
      <text>
        <r>
          <rPr>
            <b/>
            <sz val="9"/>
            <color indexed="81"/>
            <rFont val="Tahoma"/>
            <family val="2"/>
          </rPr>
          <t>Irakli Gzirishvili: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" authorId="0" shapeId="0" xr:uid="{F297326A-3121-4995-B39E-1855989E4150}">
      <text>
        <r>
          <rPr>
            <b/>
            <sz val="9"/>
            <color indexed="81"/>
            <rFont val="Tahoma"/>
            <family val="2"/>
          </rPr>
          <t>Irakli Gzirishvili: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" authorId="0" shapeId="0" xr:uid="{8486AFA3-3744-473C-AA28-01A8773598C8}">
      <text>
        <r>
          <rPr>
            <b/>
            <sz val="9"/>
            <color indexed="81"/>
            <rFont val="Tahoma"/>
            <family val="2"/>
          </rPr>
          <t>Irakli Gzirishvili: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" authorId="0" shapeId="0" xr:uid="{4DB5A10F-A4F1-44BC-A4BC-02D2734125D1}">
      <text>
        <r>
          <rPr>
            <b/>
            <sz val="9"/>
            <color indexed="81"/>
            <rFont val="Tahoma"/>
            <family val="2"/>
          </rPr>
          <t>Irakli Gzirishvili: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" authorId="0" shapeId="0" xr:uid="{D36C53B1-D742-4330-8625-B2E1381ADC16}">
      <text>
        <r>
          <rPr>
            <b/>
            <sz val="9"/>
            <color indexed="81"/>
            <rFont val="Tahoma"/>
            <family val="2"/>
          </rPr>
          <t>Irakli Gzirishvili: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" authorId="0" shapeId="0" xr:uid="{C1846808-65DC-47B0-A282-8947172A0983}">
      <text>
        <r>
          <rPr>
            <b/>
            <sz val="9"/>
            <color indexed="81"/>
            <rFont val="Tahoma"/>
            <family val="2"/>
          </rPr>
          <t>Irakli Gzirishvili: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" authorId="0" shapeId="0" xr:uid="{4E1FA7B7-EC01-43CA-95ED-1EBC65B67373}">
      <text>
        <r>
          <rPr>
            <b/>
            <sz val="9"/>
            <color indexed="81"/>
            <rFont val="Tahoma"/>
            <family val="2"/>
          </rPr>
          <t>Irakli Gzirishvili: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" authorId="0" shapeId="0" xr:uid="{24F7FE4A-8CB0-48D2-B2B9-D4EC18EB103B}">
      <text>
        <r>
          <rPr>
            <b/>
            <sz val="9"/>
            <color indexed="81"/>
            <rFont val="Tahoma"/>
            <family val="2"/>
          </rPr>
          <t>Irakli Gzirishvili: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" authorId="0" shapeId="0" xr:uid="{45547090-0F68-479D-95E2-76658BB82D7D}">
      <text>
        <r>
          <rPr>
            <b/>
            <sz val="9"/>
            <color indexed="81"/>
            <rFont val="Tahoma"/>
            <family val="2"/>
          </rPr>
          <t>Irakli Gzirishvili: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" authorId="0" shapeId="0" xr:uid="{CF831026-EA40-4445-9938-28E02D3BF208}">
      <text>
        <r>
          <rPr>
            <b/>
            <sz val="9"/>
            <color indexed="81"/>
            <rFont val="Tahoma"/>
            <family val="2"/>
          </rPr>
          <t>Irakli Gzirishvili: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" authorId="0" shapeId="0" xr:uid="{DF5CB2E2-AEAD-4E3F-BE56-0D2300C141C0}">
      <text>
        <r>
          <rPr>
            <b/>
            <sz val="9"/>
            <color indexed="81"/>
            <rFont val="Tahoma"/>
            <family val="2"/>
          </rPr>
          <t>Irakli Gzirishvili: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" authorId="0" shapeId="0" xr:uid="{BE1886BF-DF36-42D3-B498-83D47AED1A6F}">
      <text>
        <r>
          <rPr>
            <b/>
            <sz val="9"/>
            <color indexed="81"/>
            <rFont val="Tahoma"/>
            <family val="2"/>
          </rPr>
          <t>Irakli Gzirishvili: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" authorId="0" shapeId="0" xr:uid="{C738C745-E10C-4750-98AF-20DD248F384E}">
      <text>
        <r>
          <rPr>
            <b/>
            <sz val="9"/>
            <color indexed="81"/>
            <rFont val="Tahoma"/>
            <family val="2"/>
          </rPr>
          <t>Irakli Gzirishvili: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" authorId="0" shapeId="0" xr:uid="{7077B425-8BF1-4301-9700-17F22A2C3C11}">
      <text>
        <r>
          <rPr>
            <b/>
            <sz val="9"/>
            <color indexed="81"/>
            <rFont val="Tahoma"/>
            <family val="2"/>
          </rPr>
          <t>Irakli Gzirishvili: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" authorId="0" shapeId="0" xr:uid="{0329189E-E001-4D68-B018-356C1BD82452}">
      <text>
        <r>
          <rPr>
            <b/>
            <sz val="9"/>
            <color indexed="81"/>
            <rFont val="Tahoma"/>
            <family val="2"/>
          </rPr>
          <t>Irakli Gzirishvili: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<sst xmlns="http://schemas.openxmlformats.org/spreadsheetml/2006/main" count="148" uniqueCount="55">
  <si>
    <t>Don't change</t>
  </si>
  <si>
    <t>#</t>
  </si>
  <si>
    <t>Items description (ENG)</t>
  </si>
  <si>
    <t>Items description (GEO)</t>
  </si>
  <si>
    <t>Model</t>
  </si>
  <si>
    <t>Vin Codes</t>
  </si>
  <si>
    <t>Unit</t>
  </si>
  <si>
    <t>QTY</t>
  </si>
  <si>
    <t>Brand Name</t>
  </si>
  <si>
    <t>Origin</t>
  </si>
  <si>
    <t>Unit Price in GEL (including VAT)</t>
  </si>
  <si>
    <t>Total Price</t>
  </si>
  <si>
    <t>Warranty period</t>
  </si>
  <si>
    <t>Available QTY in STOCK</t>
  </si>
  <si>
    <t>Delivery Place</t>
  </si>
  <si>
    <t>Delivery Time of total QTY</t>
  </si>
  <si>
    <t>Additional comment</t>
  </si>
  <si>
    <t>Unit Price in USD (CIF POTI PORT PRICE)</t>
  </si>
  <si>
    <t>Payment Term</t>
  </si>
  <si>
    <t>Connect female to male</t>
  </si>
  <si>
    <t>XZ120E</t>
  </si>
  <si>
    <t>XUG0120ZPKHH00792</t>
  </si>
  <si>
    <t>PCS</t>
  </si>
  <si>
    <t>Tbilisi, Peikrebi street 30</t>
  </si>
  <si>
    <t>Georgia, Poti Port</t>
  </si>
  <si>
    <t>Connect male to male</t>
  </si>
  <si>
    <t>Drill rod</t>
  </si>
  <si>
    <t xml:space="preserve">საბურღი ძელი </t>
  </si>
  <si>
    <t>Guide drill head</t>
  </si>
  <si>
    <t>SET</t>
  </si>
  <si>
    <t>Clamp teeth</t>
  </si>
  <si>
    <t>Transfer</t>
  </si>
  <si>
    <t>XZ200</t>
  </si>
  <si>
    <t>XUG0200ZJKHH00568</t>
  </si>
  <si>
    <t>Rubber track</t>
  </si>
  <si>
    <t>რეზინის მუხლუხა</t>
  </si>
  <si>
    <t>Reamer D=160MM</t>
  </si>
  <si>
    <t>Reamer D=200MM</t>
  </si>
  <si>
    <t>Reamer D=250MM</t>
  </si>
  <si>
    <t>Charger</t>
  </si>
  <si>
    <t>ლოკატორის ელემენტი დამტენით</t>
  </si>
  <si>
    <t>PLEASE CHECK NOTES (COLUMN B) TO SEE THE SAMPLES</t>
  </si>
  <si>
    <r>
      <rPr>
        <b/>
        <sz val="12"/>
        <color rgb="FF00B050"/>
        <rFont val="Sylfaen"/>
        <charset val="134"/>
        <scheme val="minor"/>
      </rPr>
      <t>For Georgian company:</t>
    </r>
    <r>
      <rPr>
        <b/>
        <sz val="12"/>
        <color rgb="FFFF0000"/>
        <rFont val="Sylfaen"/>
        <charset val="134"/>
        <scheme val="minor"/>
      </rPr>
      <t xml:space="preserve">  - Fill-In-the-blank from column I to </t>
    </r>
    <r>
      <rPr>
        <b/>
        <sz val="12"/>
        <color rgb="FFFF0000"/>
        <rFont val="Sylfaen"/>
        <family val="2"/>
        <scheme val="minor"/>
      </rPr>
      <t>Q</t>
    </r>
  </si>
  <si>
    <r>
      <rPr>
        <b/>
        <sz val="12"/>
        <color rgb="FF00B050"/>
        <rFont val="Sylfaen"/>
        <charset val="134"/>
        <scheme val="minor"/>
      </rPr>
      <t>For not Georgian company:</t>
    </r>
    <r>
      <rPr>
        <b/>
        <sz val="12"/>
        <color rgb="FFFF0000"/>
        <rFont val="Sylfaen"/>
        <charset val="134"/>
        <scheme val="minor"/>
      </rPr>
      <t xml:space="preserve">  - Fill-In-the-blank from column S to AA</t>
    </r>
  </si>
  <si>
    <t>Reamer D=350MM</t>
  </si>
  <si>
    <t>გაბურღული გრუნტის გამაფართოებელი (რიმერი) D=160mm</t>
  </si>
  <si>
    <t>გაბურღული გრუნტის გამაფართოებელი (რიმერი) D=200mm</t>
  </si>
  <si>
    <t>გაბურღული გრუნტის გამაფართოებელი (რიმერი) D=250mm</t>
  </si>
  <si>
    <t>გაბურღული გრუნტის გამაფართოებელი (რიმერი) D=350mm</t>
  </si>
  <si>
    <t>საბურღი ძელის მუხრუჭების ხუნდი</t>
  </si>
  <si>
    <t>გადამყვანი / დედალი - მამალზე</t>
  </si>
  <si>
    <t>გადამყვანი / მამალი - მამალზე</t>
  </si>
  <si>
    <t>ბურღი (კომპ.) ჰაუსინგი</t>
  </si>
  <si>
    <t>ბრუნვის გადამცემი (ვერტრუდი)</t>
  </si>
  <si>
    <t>გადამყვანი / მამალი - მამა;ლზე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</si>
</sst>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&quot;$&quot;* #,##0.00_);_(&quot;$&quot;* \(#,##0.00\);_(&quot;$&quot;* &quot;-&quot;??_);_(@_)"/>
    <numFmt numFmtId="165" formatCode="_-* #,##0.00\ [$₾-437]_-;\-* #,##0.00\ [$₾-437]_-;_-* &quot;-&quot;??\ [$₾-437]_-;_-@_-"/>
  </numFmts>
  <fonts count="14">
    <font>
      <sz val="11"/>
      <color theme="1"/>
      <name val="Sylfaen"/>
      <charset val="134"/>
      <scheme val="minor"/>
    </font>
    <font>
      <sz val="10"/>
      <color theme="1"/>
      <name val="Sylfaen"/>
      <charset val="134"/>
      <scheme val="minor"/>
    </font>
    <font>
      <b/>
      <sz val="12"/>
      <color theme="0"/>
      <name val="Sylfaen"/>
      <charset val="134"/>
      <scheme val="minor"/>
    </font>
    <font>
      <b/>
      <sz val="10"/>
      <color theme="1"/>
      <name val="Sylfaen"/>
      <charset val="134"/>
      <scheme val="minor"/>
    </font>
    <font>
      <b/>
      <sz val="12"/>
      <color rgb="FFFF0000"/>
      <name val="Sylfaen"/>
      <charset val="134"/>
      <scheme val="minor"/>
    </font>
    <font>
      <b/>
      <u/>
      <sz val="10"/>
      <color theme="1"/>
      <name val="Sylfaen"/>
      <charset val="134"/>
      <scheme val="minor"/>
    </font>
    <font>
      <sz val="11"/>
      <color theme="1"/>
      <name val="Sylfaen"/>
      <charset val="134"/>
      <scheme val="minor"/>
    </font>
    <font>
      <b/>
      <sz val="12"/>
      <color rgb="FF00B050"/>
      <name val="Sylfaen"/>
      <charset val="134"/>
      <scheme val="minor"/>
    </font>
    <font>
      <b/>
      <sz val="14"/>
      <color rgb="FFFF0000"/>
      <name val="Sylfaen"/>
      <family val="2"/>
      <scheme val="minor"/>
    </font>
    <font>
      <b/>
      <sz val="12"/>
      <color rgb="FFFF0000"/>
      <name val="Sylfaen"/>
      <family val="2"/>
      <scheme val="minor"/>
    </font>
    <font>
      <b/>
      <sz val="10"/>
      <color theme="1"/>
      <name val="Sylfaen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color theme="1"/>
      <name val="Sylfaen"/>
      <family val="1"/>
      <scheme val="minor"/>
    </font>
  </fonts>
  <fills count="6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35">
    <border>
      <left/>
      <right/>
      <top/>
      <bottom/>
      <diagonal/>
    </border>
    <border>
      <left style="medium">
        <color auto="1"/>
      </left>
      <right style="thin">
        <color theme="0" tint="-0.24994659260841701"/>
      </right>
      <top style="medium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medium">
        <color auto="1"/>
      </top>
      <bottom style="thin">
        <color theme="0" tint="-0.24994659260841701"/>
      </bottom>
      <diagonal/>
    </border>
    <border>
      <left style="medium">
        <color auto="1"/>
      </left>
      <right style="thin">
        <color theme="0" tint="-0.24994659260841701"/>
      </right>
      <top style="thin">
        <color theme="0" tint="-0.24994659260841701"/>
      </top>
      <bottom style="double">
        <color auto="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double">
        <color auto="1"/>
      </bottom>
      <diagonal/>
    </border>
    <border>
      <left style="medium">
        <color auto="1"/>
      </left>
      <right style="thin">
        <color theme="0" tint="-0.2499465926084170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24994659260841701"/>
      </left>
      <right style="thin">
        <color theme="0" tint="-0.24994659260841701"/>
      </right>
      <top style="double">
        <color auto="1"/>
      </top>
      <bottom style="thin">
        <color theme="0" tint="-0.24994659260841701"/>
      </bottom>
      <diagonal/>
    </border>
    <border>
      <left style="medium">
        <color auto="1"/>
      </left>
      <right style="thin">
        <color theme="0" tint="-0.24994659260841701"/>
      </right>
      <top style="thin">
        <color auto="1"/>
      </top>
      <bottom style="thin">
        <color auto="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auto="1"/>
      </right>
      <top style="medium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auto="1"/>
      </right>
      <top style="thin">
        <color theme="0" tint="-0.24994659260841701"/>
      </top>
      <bottom style="double">
        <color auto="1"/>
      </bottom>
      <diagonal/>
    </border>
    <border>
      <left style="thin">
        <color theme="0" tint="-0.24994659260841701"/>
      </left>
      <right style="medium">
        <color auto="1"/>
      </right>
      <top style="double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1"/>
      </left>
      <right style="thin">
        <color theme="0" tint="-0.24994659260841701"/>
      </right>
      <top style="medium">
        <color theme="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medium">
        <color theme="1"/>
      </top>
      <bottom style="thin">
        <color theme="0" tint="-0.24994659260841701"/>
      </bottom>
      <diagonal/>
    </border>
    <border>
      <left style="medium">
        <color theme="1"/>
      </left>
      <right style="thin">
        <color theme="0" tint="-0.24994659260841701"/>
      </right>
      <top style="thin">
        <color theme="0" tint="-0.24994659260841701"/>
      </top>
      <bottom style="double">
        <color auto="1"/>
      </bottom>
      <diagonal/>
    </border>
    <border>
      <left style="medium">
        <color theme="1"/>
      </left>
      <right style="thin">
        <color theme="0" tint="-0.24994659260841701"/>
      </right>
      <top style="double">
        <color auto="1"/>
      </top>
      <bottom style="thin">
        <color theme="0" tint="-0.24994659260841701"/>
      </bottom>
      <diagonal/>
    </border>
    <border>
      <left style="medium">
        <color theme="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medium">
        <color theme="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double">
        <color auto="1"/>
      </bottom>
      <diagonal/>
    </border>
    <border>
      <left style="thin">
        <color theme="0" tint="-0.24994659260841701"/>
      </left>
      <right/>
      <top style="double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theme="1"/>
      </right>
      <top style="medium">
        <color theme="1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theme="1"/>
      </right>
      <top style="thin">
        <color theme="0" tint="-0.24994659260841701"/>
      </top>
      <bottom style="double">
        <color auto="1"/>
      </bottom>
      <diagonal/>
    </border>
    <border>
      <left style="thin">
        <color theme="0" tint="-0.24994659260841701"/>
      </left>
      <right style="medium">
        <color theme="1"/>
      </right>
      <top style="double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auto="1"/>
      </left>
      <right style="thin">
        <color theme="0" tint="-0.2499465926084170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medium">
        <color auto="1"/>
      </bottom>
      <diagonal/>
    </border>
    <border>
      <left style="thin">
        <color theme="0" tint="-0.24994659260841701"/>
      </left>
      <right style="medium">
        <color auto="1"/>
      </right>
      <top style="thin">
        <color theme="0" tint="-0.24994659260841701"/>
      </top>
      <bottom style="medium">
        <color auto="1"/>
      </bottom>
      <diagonal/>
    </border>
    <border>
      <left style="medium">
        <color theme="1"/>
      </left>
      <right style="thin">
        <color theme="0" tint="-0.24994659260841701"/>
      </right>
      <top style="thin">
        <color theme="0" tint="-0.24994659260841701"/>
      </top>
      <bottom style="medium">
        <color theme="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medium">
        <color theme="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medium">
        <color theme="1"/>
      </bottom>
      <diagonal/>
    </border>
    <border>
      <left style="thin">
        <color theme="0" tint="-0.24994659260841701"/>
      </left>
      <right style="medium">
        <color theme="1"/>
      </right>
      <top style="thin">
        <color theme="0" tint="-0.24994659260841701"/>
      </top>
      <bottom style="medium">
        <color theme="1"/>
      </bottom>
      <diagonal/>
    </border>
  </borders>
  <cellStyleXfs count="2">
    <xf numFmtId="0" fontId="0" fillId="0" borderId="0"/>
    <xf numFmtId="164" fontId="6" fillId="0" borderId="0" applyFont="0" applyFill="0" applyBorder="0" applyAlignment="0" applyProtection="0"/>
  </cellStyleXfs>
  <cellXfs count="62">
    <xf numFmtId="0" fontId="0" fillId="0" borderId="0" xfId="0"/>
    <xf numFmtId="0" fontId="1" fillId="0" borderId="0" xfId="0" applyFont="1"/>
    <xf numFmtId="165" fontId="1" fillId="0" borderId="0" xfId="0" applyNumberFormat="1" applyFont="1"/>
    <xf numFmtId="164" fontId="1" fillId="0" borderId="0" xfId="1" applyFont="1"/>
    <xf numFmtId="0" fontId="3" fillId="3" borderId="3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3" fillId="4" borderId="5" xfId="0" applyFont="1" applyFill="1" applyBorder="1"/>
    <xf numFmtId="0" fontId="3" fillId="4" borderId="7" xfId="0" applyFont="1" applyFill="1" applyBorder="1"/>
    <xf numFmtId="0" fontId="3" fillId="4" borderId="8" xfId="0" applyFont="1" applyFill="1" applyBorder="1"/>
    <xf numFmtId="0" fontId="3" fillId="4" borderId="9" xfId="0" applyFont="1" applyFill="1" applyBorder="1"/>
    <xf numFmtId="0" fontId="3" fillId="3" borderId="11" xfId="0" applyFont="1" applyFill="1" applyBorder="1" applyAlignment="1">
      <alignment horizontal="center" vertical="center"/>
    </xf>
    <xf numFmtId="0" fontId="1" fillId="4" borderId="0" xfId="0" applyFont="1" applyFill="1"/>
    <xf numFmtId="0" fontId="3" fillId="4" borderId="12" xfId="0" applyFont="1" applyFill="1" applyBorder="1" applyAlignment="1">
      <alignment horizontal="center" vertical="center"/>
    </xf>
    <xf numFmtId="0" fontId="3" fillId="4" borderId="13" xfId="0" applyFont="1" applyFill="1" applyBorder="1" applyAlignment="1">
      <alignment horizontal="center" vertical="center"/>
    </xf>
    <xf numFmtId="0" fontId="3" fillId="3" borderId="16" xfId="0" applyFont="1" applyFill="1" applyBorder="1" applyAlignment="1">
      <alignment horizontal="center" vertical="center" wrapText="1"/>
    </xf>
    <xf numFmtId="165" fontId="3" fillId="3" borderId="4" xfId="0" applyNumberFormat="1" applyFont="1" applyFill="1" applyBorder="1" applyAlignment="1">
      <alignment horizontal="center" vertical="center" wrapText="1"/>
    </xf>
    <xf numFmtId="165" fontId="3" fillId="3" borderId="4" xfId="0" applyNumberFormat="1" applyFont="1" applyFill="1" applyBorder="1" applyAlignment="1">
      <alignment horizontal="center" vertical="center"/>
    </xf>
    <xf numFmtId="0" fontId="1" fillId="4" borderId="17" xfId="0" applyFont="1" applyFill="1" applyBorder="1"/>
    <xf numFmtId="0" fontId="1" fillId="4" borderId="7" xfId="0" applyFont="1" applyFill="1" applyBorder="1"/>
    <xf numFmtId="165" fontId="1" fillId="4" borderId="7" xfId="0" applyNumberFormat="1" applyFont="1" applyFill="1" applyBorder="1"/>
    <xf numFmtId="165" fontId="1" fillId="4" borderId="9" xfId="0" applyNumberFormat="1" applyFont="1" applyFill="1" applyBorder="1"/>
    <xf numFmtId="0" fontId="1" fillId="4" borderId="18" xfId="0" applyFont="1" applyFill="1" applyBorder="1"/>
    <xf numFmtId="0" fontId="1" fillId="4" borderId="9" xfId="0" applyFont="1" applyFill="1" applyBorder="1"/>
    <xf numFmtId="165" fontId="5" fillId="0" borderId="0" xfId="0" applyNumberFormat="1" applyFont="1"/>
    <xf numFmtId="0" fontId="3" fillId="3" borderId="4" xfId="0" applyFont="1" applyFill="1" applyBorder="1" applyAlignment="1">
      <alignment horizontal="center" vertical="center" wrapText="1"/>
    </xf>
    <xf numFmtId="0" fontId="3" fillId="3" borderId="20" xfId="0" applyFont="1" applyFill="1" applyBorder="1" applyAlignment="1">
      <alignment horizontal="center" vertical="center" wrapText="1"/>
    </xf>
    <xf numFmtId="0" fontId="1" fillId="4" borderId="21" xfId="0" applyFont="1" applyFill="1" applyBorder="1"/>
    <xf numFmtId="0" fontId="1" fillId="4" borderId="22" xfId="0" applyFont="1" applyFill="1" applyBorder="1"/>
    <xf numFmtId="0" fontId="3" fillId="3" borderId="24" xfId="0" applyFont="1" applyFill="1" applyBorder="1" applyAlignment="1">
      <alignment horizontal="center" vertical="center" wrapText="1"/>
    </xf>
    <xf numFmtId="0" fontId="1" fillId="4" borderId="0" xfId="0" applyFont="1" applyFill="1" applyAlignment="1">
      <alignment horizontal="center" vertical="center"/>
    </xf>
    <xf numFmtId="0" fontId="1" fillId="4" borderId="25" xfId="0" applyFont="1" applyFill="1" applyBorder="1"/>
    <xf numFmtId="0" fontId="1" fillId="4" borderId="26" xfId="0" applyFont="1" applyFill="1" applyBorder="1"/>
    <xf numFmtId="164" fontId="3" fillId="3" borderId="4" xfId="1" applyFont="1" applyFill="1" applyBorder="1" applyAlignment="1">
      <alignment horizontal="center" vertical="center" wrapText="1"/>
    </xf>
    <xf numFmtId="164" fontId="3" fillId="3" borderId="4" xfId="1" applyFont="1" applyFill="1" applyBorder="1" applyAlignment="1">
      <alignment horizontal="center" vertical="center"/>
    </xf>
    <xf numFmtId="164" fontId="1" fillId="4" borderId="7" xfId="1" applyFont="1" applyFill="1" applyBorder="1"/>
    <xf numFmtId="164" fontId="1" fillId="4" borderId="9" xfId="1" applyFont="1" applyFill="1" applyBorder="1"/>
    <xf numFmtId="164" fontId="5" fillId="0" borderId="0" xfId="1" applyFont="1"/>
    <xf numFmtId="164" fontId="1" fillId="4" borderId="21" xfId="1" applyFont="1" applyFill="1" applyBorder="1"/>
    <xf numFmtId="164" fontId="1" fillId="4" borderId="22" xfId="1" applyFont="1" applyFill="1" applyBorder="1"/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4" fillId="2" borderId="19" xfId="0" applyFont="1" applyFill="1" applyBorder="1" applyAlignment="1">
      <alignment horizontal="center"/>
    </xf>
    <xf numFmtId="0" fontId="4" fillId="2" borderId="23" xfId="0" applyFont="1" applyFill="1" applyBorder="1" applyAlignment="1">
      <alignment horizontal="center"/>
    </xf>
    <xf numFmtId="0" fontId="8" fillId="5" borderId="0" xfId="0" applyFont="1" applyFill="1" applyAlignment="1">
      <alignment horizontal="center" vertical="center" wrapText="1"/>
    </xf>
    <xf numFmtId="0" fontId="10" fillId="0" borderId="6" xfId="0" applyFont="1" applyFill="1" applyBorder="1"/>
    <xf numFmtId="0" fontId="3" fillId="4" borderId="27" xfId="0" applyFont="1" applyFill="1" applyBorder="1"/>
    <xf numFmtId="0" fontId="10" fillId="0" borderId="28" xfId="0" applyFont="1" applyFill="1" applyBorder="1"/>
    <xf numFmtId="0" fontId="3" fillId="4" borderId="29" xfId="0" applyFont="1" applyFill="1" applyBorder="1"/>
    <xf numFmtId="0" fontId="3" fillId="4" borderId="30" xfId="0" applyFont="1" applyFill="1" applyBorder="1" applyAlignment="1">
      <alignment horizontal="center" vertical="center"/>
    </xf>
    <xf numFmtId="0" fontId="1" fillId="4" borderId="31" xfId="0" applyFont="1" applyFill="1" applyBorder="1"/>
    <xf numFmtId="0" fontId="1" fillId="4" borderId="32" xfId="0" applyFont="1" applyFill="1" applyBorder="1"/>
    <xf numFmtId="165" fontId="1" fillId="4" borderId="32" xfId="0" applyNumberFormat="1" applyFont="1" applyFill="1" applyBorder="1"/>
    <xf numFmtId="0" fontId="1" fillId="4" borderId="33" xfId="0" applyFont="1" applyFill="1" applyBorder="1"/>
    <xf numFmtId="0" fontId="1" fillId="4" borderId="34" xfId="0" applyFont="1" applyFill="1" applyBorder="1"/>
    <xf numFmtId="164" fontId="1" fillId="4" borderId="32" xfId="1" applyFont="1" applyFill="1" applyBorder="1"/>
    <xf numFmtId="164" fontId="1" fillId="4" borderId="33" xfId="1" applyFont="1" applyFill="1" applyBorder="1"/>
    <xf numFmtId="0" fontId="13" fillId="4" borderId="9" xfId="0" applyFont="1" applyFill="1" applyBorder="1"/>
    <xf numFmtId="0" fontId="13" fillId="4" borderId="7" xfId="0" applyFont="1" applyFill="1" applyBorder="1"/>
    <xf numFmtId="0" fontId="5" fillId="0" borderId="0" xfId="0" applyNumberFormat="1" applyFont="1" applyAlignment="1">
      <alignment horizontal="center" vertical="center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24"/>
  <sheetViews>
    <sheetView tabSelected="1" zoomScale="80" zoomScaleNormal="80" workbookViewId="0">
      <pane xSplit="7" ySplit="2" topLeftCell="H3" activePane="bottomRight" state="frozen"/>
      <selection pane="topRight"/>
      <selection pane="bottomLeft"/>
      <selection pane="bottomRight" activeCell="I30" sqref="I30"/>
    </sheetView>
  </sheetViews>
  <sheetFormatPr defaultColWidth="9.125" defaultRowHeight="15"/>
  <cols>
    <col min="1" max="1" width="3" style="1" customWidth="1"/>
    <col min="2" max="2" width="30.375" style="1" customWidth="1"/>
    <col min="3" max="3" width="61.75" style="1" bestFit="1" customWidth="1"/>
    <col min="4" max="4" width="10.125" style="1" customWidth="1"/>
    <col min="5" max="5" width="21.875" style="1" bestFit="1" customWidth="1"/>
    <col min="6" max="6" width="10" style="1" bestFit="1" customWidth="1"/>
    <col min="7" max="7" width="8.25" style="1" customWidth="1"/>
    <col min="8" max="8" width="2.125" style="1" customWidth="1"/>
    <col min="9" max="9" width="9.875" style="1" customWidth="1"/>
    <col min="10" max="10" width="6.25" style="1" customWidth="1"/>
    <col min="11" max="11" width="12.875" style="2" customWidth="1"/>
    <col min="12" max="12" width="11" style="2" customWidth="1"/>
    <col min="13" max="14" width="13.375" style="1" customWidth="1"/>
    <col min="15" max="15" width="22.375" style="1" customWidth="1"/>
    <col min="16" max="16" width="12.125" style="1" customWidth="1"/>
    <col min="17" max="17" width="12.75" style="1" customWidth="1"/>
    <col min="18" max="18" width="2.125" style="1" customWidth="1"/>
    <col min="19" max="19" width="9.375" style="1" customWidth="1"/>
    <col min="20" max="20" width="6.25" style="1" customWidth="1"/>
    <col min="21" max="21" width="16.125" style="3" customWidth="1"/>
    <col min="22" max="22" width="10.625" style="3" customWidth="1"/>
    <col min="23" max="23" width="10.625" style="1" customWidth="1"/>
    <col min="24" max="24" width="11.375" style="1" customWidth="1"/>
    <col min="25" max="25" width="17.25" style="1" customWidth="1"/>
    <col min="26" max="26" width="12.25" style="1" customWidth="1"/>
    <col min="27" max="27" width="13.375" style="1" customWidth="1"/>
    <col min="28" max="16384" width="9.125" style="1"/>
  </cols>
  <sheetData>
    <row r="1" spans="1:27" ht="18">
      <c r="A1" s="39" t="s">
        <v>0</v>
      </c>
      <c r="B1" s="40"/>
      <c r="C1" s="40"/>
      <c r="D1" s="40"/>
      <c r="E1" s="40"/>
      <c r="F1" s="40"/>
      <c r="G1" s="41"/>
      <c r="I1" s="42" t="s">
        <v>42</v>
      </c>
      <c r="J1" s="43"/>
      <c r="K1" s="43"/>
      <c r="L1" s="43"/>
      <c r="M1" s="43"/>
      <c r="N1" s="44"/>
      <c r="O1" s="44"/>
      <c r="P1" s="44"/>
      <c r="Q1" s="45"/>
      <c r="R1" s="11"/>
      <c r="S1" s="42" t="s">
        <v>43</v>
      </c>
      <c r="T1" s="43"/>
      <c r="U1" s="43"/>
      <c r="V1" s="43"/>
      <c r="W1" s="43"/>
      <c r="X1" s="43"/>
      <c r="Y1" s="43"/>
      <c r="Z1" s="44"/>
      <c r="AA1" s="45"/>
    </row>
    <row r="2" spans="1:27" ht="45">
      <c r="A2" s="4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10" t="s">
        <v>7</v>
      </c>
      <c r="H2" s="11"/>
      <c r="I2" s="14" t="s">
        <v>8</v>
      </c>
      <c r="J2" s="5" t="s">
        <v>9</v>
      </c>
      <c r="K2" s="15" t="s">
        <v>10</v>
      </c>
      <c r="L2" s="16" t="s">
        <v>11</v>
      </c>
      <c r="M2" s="24" t="s">
        <v>12</v>
      </c>
      <c r="N2" s="25" t="s">
        <v>13</v>
      </c>
      <c r="O2" s="25" t="s">
        <v>14</v>
      </c>
      <c r="P2" s="25" t="s">
        <v>15</v>
      </c>
      <c r="Q2" s="28" t="s">
        <v>16</v>
      </c>
      <c r="R2" s="29"/>
      <c r="S2" s="14" t="s">
        <v>8</v>
      </c>
      <c r="T2" s="5" t="s">
        <v>9</v>
      </c>
      <c r="U2" s="32" t="s">
        <v>17</v>
      </c>
      <c r="V2" s="33" t="s">
        <v>11</v>
      </c>
      <c r="W2" s="24" t="s">
        <v>12</v>
      </c>
      <c r="X2" s="24" t="s">
        <v>15</v>
      </c>
      <c r="Y2" s="24" t="s">
        <v>14</v>
      </c>
      <c r="Z2" s="25" t="s">
        <v>18</v>
      </c>
      <c r="AA2" s="28" t="s">
        <v>16</v>
      </c>
    </row>
    <row r="3" spans="1:27">
      <c r="A3" s="6">
        <v>1</v>
      </c>
      <c r="B3" s="47" t="s">
        <v>19</v>
      </c>
      <c r="C3" s="60" t="s">
        <v>50</v>
      </c>
      <c r="D3" s="7" t="s">
        <v>20</v>
      </c>
      <c r="E3" s="7" t="s">
        <v>21</v>
      </c>
      <c r="F3" s="7" t="s">
        <v>22</v>
      </c>
      <c r="G3" s="12">
        <v>3</v>
      </c>
      <c r="H3" s="11"/>
      <c r="I3" s="17"/>
      <c r="J3" s="18"/>
      <c r="K3" s="19">
        <v>0</v>
      </c>
      <c r="L3" s="20">
        <f>K3*G3</f>
        <v>0</v>
      </c>
      <c r="M3" s="18"/>
      <c r="N3" s="26"/>
      <c r="O3" s="26" t="s">
        <v>23</v>
      </c>
      <c r="P3" s="26"/>
      <c r="Q3" s="30"/>
      <c r="R3" s="11"/>
      <c r="S3" s="17"/>
      <c r="T3" s="18"/>
      <c r="U3" s="34">
        <v>0</v>
      </c>
      <c r="V3" s="35">
        <f>U3*G3</f>
        <v>0</v>
      </c>
      <c r="W3" s="34"/>
      <c r="X3" s="34"/>
      <c r="Y3" s="34" t="s">
        <v>24</v>
      </c>
      <c r="Z3" s="37"/>
      <c r="AA3" s="30"/>
    </row>
    <row r="4" spans="1:27">
      <c r="A4" s="8">
        <v>2</v>
      </c>
      <c r="B4" s="47" t="s">
        <v>25</v>
      </c>
      <c r="C4" s="59" t="s">
        <v>54</v>
      </c>
      <c r="D4" s="9" t="s">
        <v>20</v>
      </c>
      <c r="E4" s="9" t="s">
        <v>21</v>
      </c>
      <c r="F4" s="9" t="s">
        <v>22</v>
      </c>
      <c r="G4" s="13">
        <v>6</v>
      </c>
      <c r="H4" s="11"/>
      <c r="I4" s="21"/>
      <c r="J4" s="22"/>
      <c r="K4" s="20">
        <v>0</v>
      </c>
      <c r="L4" s="20">
        <f>K4*G4</f>
        <v>0</v>
      </c>
      <c r="M4" s="22"/>
      <c r="N4" s="27"/>
      <c r="O4" s="27" t="s">
        <v>23</v>
      </c>
      <c r="P4" s="27"/>
      <c r="Q4" s="31"/>
      <c r="R4" s="11"/>
      <c r="S4" s="21"/>
      <c r="T4" s="22"/>
      <c r="U4" s="35">
        <v>0</v>
      </c>
      <c r="V4" s="35">
        <f t="shared" ref="V4:V19" si="0">U4*G4</f>
        <v>0</v>
      </c>
      <c r="W4" s="35"/>
      <c r="X4" s="35"/>
      <c r="Y4" s="35" t="s">
        <v>24</v>
      </c>
      <c r="Z4" s="38"/>
      <c r="AA4" s="31"/>
    </row>
    <row r="5" spans="1:27">
      <c r="A5" s="8">
        <v>3</v>
      </c>
      <c r="B5" s="47" t="s">
        <v>26</v>
      </c>
      <c r="C5" s="9" t="s">
        <v>27</v>
      </c>
      <c r="D5" s="9" t="s">
        <v>20</v>
      </c>
      <c r="E5" s="9" t="s">
        <v>21</v>
      </c>
      <c r="F5" s="9" t="s">
        <v>22</v>
      </c>
      <c r="G5" s="13">
        <v>50</v>
      </c>
      <c r="H5" s="11"/>
      <c r="I5" s="21"/>
      <c r="J5" s="22"/>
      <c r="K5" s="20">
        <v>0</v>
      </c>
      <c r="L5" s="20">
        <f t="shared" ref="L4:L19" si="1">K5*G5</f>
        <v>0</v>
      </c>
      <c r="M5" s="22"/>
      <c r="N5" s="27"/>
      <c r="O5" s="27" t="s">
        <v>23</v>
      </c>
      <c r="P5" s="27"/>
      <c r="Q5" s="31"/>
      <c r="R5" s="11"/>
      <c r="S5" s="21"/>
      <c r="T5" s="22"/>
      <c r="U5" s="35">
        <v>0</v>
      </c>
      <c r="V5" s="35">
        <f t="shared" si="0"/>
        <v>0</v>
      </c>
      <c r="W5" s="35"/>
      <c r="X5" s="35"/>
      <c r="Y5" s="35" t="s">
        <v>24</v>
      </c>
      <c r="Z5" s="38"/>
      <c r="AA5" s="31"/>
    </row>
    <row r="6" spans="1:27">
      <c r="A6" s="8">
        <v>4</v>
      </c>
      <c r="B6" s="47" t="s">
        <v>28</v>
      </c>
      <c r="C6" s="59" t="s">
        <v>52</v>
      </c>
      <c r="D6" s="9" t="s">
        <v>20</v>
      </c>
      <c r="E6" s="9" t="s">
        <v>21</v>
      </c>
      <c r="F6" s="9" t="s">
        <v>29</v>
      </c>
      <c r="G6" s="13">
        <v>3</v>
      </c>
      <c r="H6" s="11"/>
      <c r="I6" s="21"/>
      <c r="J6" s="22"/>
      <c r="K6" s="20">
        <v>0</v>
      </c>
      <c r="L6" s="20">
        <f t="shared" si="1"/>
        <v>0</v>
      </c>
      <c r="M6" s="22"/>
      <c r="N6" s="27"/>
      <c r="O6" s="27" t="s">
        <v>23</v>
      </c>
      <c r="P6" s="27"/>
      <c r="Q6" s="31"/>
      <c r="R6" s="11"/>
      <c r="S6" s="21"/>
      <c r="T6" s="22"/>
      <c r="U6" s="35">
        <v>0</v>
      </c>
      <c r="V6" s="35">
        <f t="shared" si="0"/>
        <v>0</v>
      </c>
      <c r="W6" s="35"/>
      <c r="X6" s="35"/>
      <c r="Y6" s="35" t="s">
        <v>24</v>
      </c>
      <c r="Z6" s="38"/>
      <c r="AA6" s="31"/>
    </row>
    <row r="7" spans="1:27">
      <c r="A7" s="8">
        <v>5</v>
      </c>
      <c r="B7" s="47" t="s">
        <v>30</v>
      </c>
      <c r="C7" s="59" t="s">
        <v>49</v>
      </c>
      <c r="D7" s="9" t="s">
        <v>20</v>
      </c>
      <c r="E7" s="9" t="s">
        <v>21</v>
      </c>
      <c r="F7" s="9" t="s">
        <v>22</v>
      </c>
      <c r="G7" s="13">
        <v>12</v>
      </c>
      <c r="H7" s="11"/>
      <c r="I7" s="21"/>
      <c r="J7" s="22"/>
      <c r="K7" s="20">
        <v>0</v>
      </c>
      <c r="L7" s="20">
        <f t="shared" si="1"/>
        <v>0</v>
      </c>
      <c r="M7" s="22"/>
      <c r="N7" s="27"/>
      <c r="O7" s="27" t="s">
        <v>23</v>
      </c>
      <c r="P7" s="27"/>
      <c r="Q7" s="31"/>
      <c r="R7" s="11"/>
      <c r="S7" s="21"/>
      <c r="T7" s="22"/>
      <c r="U7" s="35">
        <v>0</v>
      </c>
      <c r="V7" s="35">
        <f t="shared" si="0"/>
        <v>0</v>
      </c>
      <c r="W7" s="35"/>
      <c r="X7" s="35"/>
      <c r="Y7" s="35" t="s">
        <v>24</v>
      </c>
      <c r="Z7" s="38"/>
      <c r="AA7" s="31"/>
    </row>
    <row r="8" spans="1:27">
      <c r="A8" s="8">
        <v>6</v>
      </c>
      <c r="B8" s="47" t="s">
        <v>31</v>
      </c>
      <c r="C8" s="59" t="s">
        <v>53</v>
      </c>
      <c r="D8" s="9" t="s">
        <v>32</v>
      </c>
      <c r="E8" s="9" t="s">
        <v>33</v>
      </c>
      <c r="F8" s="9" t="s">
        <v>22</v>
      </c>
      <c r="G8" s="13">
        <v>2</v>
      </c>
      <c r="H8" s="11"/>
      <c r="I8" s="21"/>
      <c r="J8" s="22"/>
      <c r="K8" s="20">
        <v>0</v>
      </c>
      <c r="L8" s="20">
        <f t="shared" si="1"/>
        <v>0</v>
      </c>
      <c r="M8" s="22"/>
      <c r="N8" s="27"/>
      <c r="O8" s="27" t="s">
        <v>23</v>
      </c>
      <c r="P8" s="27"/>
      <c r="Q8" s="31"/>
      <c r="R8" s="11"/>
      <c r="S8" s="21"/>
      <c r="T8" s="22"/>
      <c r="U8" s="35">
        <v>0</v>
      </c>
      <c r="V8" s="35">
        <f t="shared" si="0"/>
        <v>0</v>
      </c>
      <c r="W8" s="35"/>
      <c r="X8" s="35"/>
      <c r="Y8" s="35" t="s">
        <v>24</v>
      </c>
      <c r="Z8" s="38"/>
      <c r="AA8" s="31"/>
    </row>
    <row r="9" spans="1:27">
      <c r="A9" s="8">
        <v>7</v>
      </c>
      <c r="B9" s="47" t="s">
        <v>26</v>
      </c>
      <c r="C9" s="9" t="s">
        <v>27</v>
      </c>
      <c r="D9" s="9" t="s">
        <v>32</v>
      </c>
      <c r="E9" s="9" t="s">
        <v>33</v>
      </c>
      <c r="F9" s="9" t="s">
        <v>22</v>
      </c>
      <c r="G9" s="13">
        <v>125</v>
      </c>
      <c r="H9" s="11"/>
      <c r="I9" s="21"/>
      <c r="J9" s="22"/>
      <c r="K9" s="20">
        <v>0</v>
      </c>
      <c r="L9" s="20">
        <f t="shared" si="1"/>
        <v>0</v>
      </c>
      <c r="M9" s="22"/>
      <c r="N9" s="27"/>
      <c r="O9" s="27" t="s">
        <v>23</v>
      </c>
      <c r="P9" s="27"/>
      <c r="Q9" s="31"/>
      <c r="R9" s="11"/>
      <c r="S9" s="21"/>
      <c r="T9" s="22"/>
      <c r="U9" s="35">
        <v>0</v>
      </c>
      <c r="V9" s="35">
        <f t="shared" si="0"/>
        <v>0</v>
      </c>
      <c r="W9" s="35"/>
      <c r="X9" s="35"/>
      <c r="Y9" s="35" t="s">
        <v>24</v>
      </c>
      <c r="Z9" s="38"/>
      <c r="AA9" s="31"/>
    </row>
    <row r="10" spans="1:27">
      <c r="A10" s="8">
        <v>8</v>
      </c>
      <c r="B10" s="47" t="s">
        <v>34</v>
      </c>
      <c r="C10" s="59" t="s">
        <v>35</v>
      </c>
      <c r="D10" s="9" t="s">
        <v>32</v>
      </c>
      <c r="E10" s="9" t="s">
        <v>33</v>
      </c>
      <c r="F10" s="9" t="s">
        <v>22</v>
      </c>
      <c r="G10" s="13">
        <v>4</v>
      </c>
      <c r="H10" s="11"/>
      <c r="I10" s="21"/>
      <c r="J10" s="22"/>
      <c r="K10" s="20">
        <v>0</v>
      </c>
      <c r="L10" s="20">
        <f t="shared" si="1"/>
        <v>0</v>
      </c>
      <c r="M10" s="22"/>
      <c r="N10" s="27"/>
      <c r="O10" s="27" t="s">
        <v>23</v>
      </c>
      <c r="P10" s="27"/>
      <c r="Q10" s="31"/>
      <c r="R10" s="11"/>
      <c r="S10" s="21"/>
      <c r="T10" s="22"/>
      <c r="U10" s="35">
        <v>0</v>
      </c>
      <c r="V10" s="35">
        <f t="shared" si="0"/>
        <v>0</v>
      </c>
      <c r="W10" s="35"/>
      <c r="X10" s="35"/>
      <c r="Y10" s="35" t="s">
        <v>24</v>
      </c>
      <c r="Z10" s="38"/>
      <c r="AA10" s="31"/>
    </row>
    <row r="11" spans="1:27">
      <c r="A11" s="8">
        <v>9</v>
      </c>
      <c r="B11" s="47" t="s">
        <v>28</v>
      </c>
      <c r="C11" s="59" t="s">
        <v>52</v>
      </c>
      <c r="D11" s="9" t="s">
        <v>32</v>
      </c>
      <c r="E11" s="9" t="s">
        <v>33</v>
      </c>
      <c r="F11" s="9" t="s">
        <v>29</v>
      </c>
      <c r="G11" s="13">
        <v>6</v>
      </c>
      <c r="H11" s="11"/>
      <c r="I11" s="21"/>
      <c r="J11" s="22"/>
      <c r="K11" s="20">
        <v>0</v>
      </c>
      <c r="L11" s="20">
        <f t="shared" si="1"/>
        <v>0</v>
      </c>
      <c r="M11" s="22"/>
      <c r="N11" s="27"/>
      <c r="O11" s="27" t="s">
        <v>23</v>
      </c>
      <c r="P11" s="27"/>
      <c r="Q11" s="31"/>
      <c r="R11" s="11"/>
      <c r="S11" s="21"/>
      <c r="T11" s="22"/>
      <c r="U11" s="35">
        <v>0</v>
      </c>
      <c r="V11" s="35">
        <f t="shared" si="0"/>
        <v>0</v>
      </c>
      <c r="W11" s="35"/>
      <c r="X11" s="35"/>
      <c r="Y11" s="35" t="s">
        <v>24</v>
      </c>
      <c r="Z11" s="38"/>
      <c r="AA11" s="31"/>
    </row>
    <row r="12" spans="1:27">
      <c r="A12" s="8">
        <v>10</v>
      </c>
      <c r="B12" s="47" t="s">
        <v>25</v>
      </c>
      <c r="C12" s="59" t="s">
        <v>51</v>
      </c>
      <c r="D12" s="9" t="s">
        <v>32</v>
      </c>
      <c r="E12" s="9" t="s">
        <v>33</v>
      </c>
      <c r="F12" s="9" t="s">
        <v>22</v>
      </c>
      <c r="G12" s="13">
        <v>4</v>
      </c>
      <c r="H12" s="11"/>
      <c r="I12" s="21"/>
      <c r="J12" s="22"/>
      <c r="K12" s="20">
        <v>0</v>
      </c>
      <c r="L12" s="20">
        <f t="shared" si="1"/>
        <v>0</v>
      </c>
      <c r="M12" s="22"/>
      <c r="N12" s="27"/>
      <c r="O12" s="27" t="s">
        <v>23</v>
      </c>
      <c r="P12" s="27"/>
      <c r="Q12" s="31"/>
      <c r="R12" s="11"/>
      <c r="S12" s="21"/>
      <c r="T12" s="22"/>
      <c r="U12" s="35">
        <v>0</v>
      </c>
      <c r="V12" s="35">
        <f t="shared" si="0"/>
        <v>0</v>
      </c>
      <c r="W12" s="35"/>
      <c r="X12" s="35"/>
      <c r="Y12" s="35" t="s">
        <v>24</v>
      </c>
      <c r="Z12" s="38"/>
      <c r="AA12" s="31"/>
    </row>
    <row r="13" spans="1:27">
      <c r="A13" s="8">
        <v>11</v>
      </c>
      <c r="B13" s="47" t="s">
        <v>19</v>
      </c>
      <c r="C13" s="59" t="s">
        <v>50</v>
      </c>
      <c r="D13" s="9" t="s">
        <v>32</v>
      </c>
      <c r="E13" s="9" t="s">
        <v>33</v>
      </c>
      <c r="F13" s="9" t="s">
        <v>22</v>
      </c>
      <c r="G13" s="13">
        <v>8</v>
      </c>
      <c r="H13" s="11"/>
      <c r="I13" s="21"/>
      <c r="J13" s="22"/>
      <c r="K13" s="20">
        <v>0</v>
      </c>
      <c r="L13" s="20">
        <f t="shared" si="1"/>
        <v>0</v>
      </c>
      <c r="M13" s="22"/>
      <c r="N13" s="27"/>
      <c r="O13" s="27" t="s">
        <v>23</v>
      </c>
      <c r="P13" s="27"/>
      <c r="Q13" s="31"/>
      <c r="R13" s="11"/>
      <c r="S13" s="21"/>
      <c r="T13" s="22"/>
      <c r="U13" s="35">
        <v>0</v>
      </c>
      <c r="V13" s="35">
        <f t="shared" si="0"/>
        <v>0</v>
      </c>
      <c r="W13" s="35"/>
      <c r="X13" s="35"/>
      <c r="Y13" s="35" t="s">
        <v>24</v>
      </c>
      <c r="Z13" s="38"/>
      <c r="AA13" s="31"/>
    </row>
    <row r="14" spans="1:27">
      <c r="A14" s="8">
        <v>12</v>
      </c>
      <c r="B14" s="47" t="s">
        <v>30</v>
      </c>
      <c r="C14" s="59" t="s">
        <v>49</v>
      </c>
      <c r="D14" s="9" t="s">
        <v>32</v>
      </c>
      <c r="E14" s="9" t="s">
        <v>33</v>
      </c>
      <c r="F14" s="9" t="s">
        <v>22</v>
      </c>
      <c r="G14" s="13">
        <v>16</v>
      </c>
      <c r="H14" s="11"/>
      <c r="I14" s="21"/>
      <c r="J14" s="22"/>
      <c r="K14" s="20">
        <v>0</v>
      </c>
      <c r="L14" s="20">
        <f t="shared" si="1"/>
        <v>0</v>
      </c>
      <c r="M14" s="22"/>
      <c r="N14" s="27"/>
      <c r="O14" s="27" t="s">
        <v>23</v>
      </c>
      <c r="P14" s="27"/>
      <c r="Q14" s="31"/>
      <c r="R14" s="11"/>
      <c r="S14" s="21"/>
      <c r="T14" s="22"/>
      <c r="U14" s="35">
        <v>0</v>
      </c>
      <c r="V14" s="35">
        <f t="shared" si="0"/>
        <v>0</v>
      </c>
      <c r="W14" s="35"/>
      <c r="X14" s="35"/>
      <c r="Y14" s="35" t="s">
        <v>24</v>
      </c>
      <c r="Z14" s="38"/>
      <c r="AA14" s="31"/>
    </row>
    <row r="15" spans="1:27">
      <c r="A15" s="8">
        <v>13</v>
      </c>
      <c r="B15" s="47" t="s">
        <v>36</v>
      </c>
      <c r="C15" s="59" t="s">
        <v>45</v>
      </c>
      <c r="D15" s="9" t="s">
        <v>32</v>
      </c>
      <c r="E15" s="9" t="s">
        <v>33</v>
      </c>
      <c r="F15" s="9" t="s">
        <v>22</v>
      </c>
      <c r="G15" s="13">
        <v>6</v>
      </c>
      <c r="H15" s="11"/>
      <c r="I15" s="21"/>
      <c r="J15" s="22"/>
      <c r="K15" s="20">
        <v>0</v>
      </c>
      <c r="L15" s="20">
        <f t="shared" si="1"/>
        <v>0</v>
      </c>
      <c r="M15" s="22"/>
      <c r="N15" s="27"/>
      <c r="O15" s="27" t="s">
        <v>23</v>
      </c>
      <c r="P15" s="27"/>
      <c r="Q15" s="31"/>
      <c r="R15" s="11"/>
      <c r="S15" s="21"/>
      <c r="T15" s="22"/>
      <c r="U15" s="35">
        <v>0</v>
      </c>
      <c r="V15" s="35">
        <f t="shared" si="0"/>
        <v>0</v>
      </c>
      <c r="W15" s="35"/>
      <c r="X15" s="35"/>
      <c r="Y15" s="35" t="s">
        <v>24</v>
      </c>
      <c r="Z15" s="38"/>
      <c r="AA15" s="31"/>
    </row>
    <row r="16" spans="1:27">
      <c r="A16" s="8">
        <v>14</v>
      </c>
      <c r="B16" s="47" t="s">
        <v>37</v>
      </c>
      <c r="C16" s="59" t="s">
        <v>46</v>
      </c>
      <c r="D16" s="9" t="s">
        <v>32</v>
      </c>
      <c r="E16" s="9" t="s">
        <v>33</v>
      </c>
      <c r="F16" s="9" t="s">
        <v>22</v>
      </c>
      <c r="G16" s="13">
        <v>6</v>
      </c>
      <c r="H16" s="11"/>
      <c r="I16" s="21"/>
      <c r="J16" s="22"/>
      <c r="K16" s="20">
        <v>0</v>
      </c>
      <c r="L16" s="20">
        <f t="shared" si="1"/>
        <v>0</v>
      </c>
      <c r="M16" s="22"/>
      <c r="N16" s="27"/>
      <c r="O16" s="27" t="s">
        <v>23</v>
      </c>
      <c r="P16" s="27"/>
      <c r="Q16" s="31"/>
      <c r="R16" s="11"/>
      <c r="S16" s="21"/>
      <c r="T16" s="22"/>
      <c r="U16" s="35">
        <v>0</v>
      </c>
      <c r="V16" s="35">
        <f t="shared" si="0"/>
        <v>0</v>
      </c>
      <c r="W16" s="35"/>
      <c r="X16" s="35"/>
      <c r="Y16" s="35" t="s">
        <v>24</v>
      </c>
      <c r="Z16" s="38"/>
      <c r="AA16" s="31"/>
    </row>
    <row r="17" spans="1:27">
      <c r="A17" s="8">
        <v>15</v>
      </c>
      <c r="B17" s="47" t="s">
        <v>38</v>
      </c>
      <c r="C17" s="59" t="s">
        <v>47</v>
      </c>
      <c r="D17" s="9" t="s">
        <v>32</v>
      </c>
      <c r="E17" s="9" t="s">
        <v>33</v>
      </c>
      <c r="F17" s="9" t="s">
        <v>22</v>
      </c>
      <c r="G17" s="13">
        <v>4</v>
      </c>
      <c r="H17" s="11"/>
      <c r="I17" s="21"/>
      <c r="J17" s="22"/>
      <c r="K17" s="20">
        <v>0</v>
      </c>
      <c r="L17" s="20">
        <f t="shared" si="1"/>
        <v>0</v>
      </c>
      <c r="M17" s="22"/>
      <c r="N17" s="27"/>
      <c r="O17" s="27" t="s">
        <v>23</v>
      </c>
      <c r="P17" s="27"/>
      <c r="Q17" s="31"/>
      <c r="R17" s="11"/>
      <c r="S17" s="21"/>
      <c r="T17" s="22"/>
      <c r="U17" s="35">
        <v>0</v>
      </c>
      <c r="V17" s="35">
        <f t="shared" si="0"/>
        <v>0</v>
      </c>
      <c r="W17" s="35"/>
      <c r="X17" s="35"/>
      <c r="Y17" s="35" t="s">
        <v>24</v>
      </c>
      <c r="Z17" s="38"/>
      <c r="AA17" s="31"/>
    </row>
    <row r="18" spans="1:27">
      <c r="A18" s="8">
        <v>16</v>
      </c>
      <c r="B18" s="47" t="s">
        <v>44</v>
      </c>
      <c r="C18" s="59" t="s">
        <v>48</v>
      </c>
      <c r="D18" s="9" t="s">
        <v>32</v>
      </c>
      <c r="E18" s="9" t="s">
        <v>33</v>
      </c>
      <c r="F18" s="9" t="s">
        <v>22</v>
      </c>
      <c r="G18" s="13">
        <v>4</v>
      </c>
      <c r="H18" s="11"/>
      <c r="I18" s="21"/>
      <c r="J18" s="22"/>
      <c r="K18" s="20">
        <v>0</v>
      </c>
      <c r="L18" s="20">
        <f t="shared" si="1"/>
        <v>0</v>
      </c>
      <c r="M18" s="22"/>
      <c r="N18" s="27"/>
      <c r="O18" s="27" t="s">
        <v>23</v>
      </c>
      <c r="P18" s="27"/>
      <c r="Q18" s="31"/>
      <c r="R18" s="11"/>
      <c r="S18" s="21"/>
      <c r="T18" s="22"/>
      <c r="U18" s="35">
        <v>0</v>
      </c>
      <c r="V18" s="35">
        <f t="shared" si="0"/>
        <v>0</v>
      </c>
      <c r="W18" s="35"/>
      <c r="X18" s="35"/>
      <c r="Y18" s="35" t="s">
        <v>24</v>
      </c>
      <c r="Z18" s="38"/>
      <c r="AA18" s="31"/>
    </row>
    <row r="19" spans="1:27" ht="15.75" thickBot="1">
      <c r="A19" s="48">
        <v>17</v>
      </c>
      <c r="B19" s="49" t="s">
        <v>39</v>
      </c>
      <c r="C19" s="50" t="s">
        <v>40</v>
      </c>
      <c r="D19" s="50" t="s">
        <v>32</v>
      </c>
      <c r="E19" s="50" t="s">
        <v>33</v>
      </c>
      <c r="F19" s="50" t="s">
        <v>29</v>
      </c>
      <c r="G19" s="51">
        <v>2</v>
      </c>
      <c r="H19" s="11"/>
      <c r="I19" s="52"/>
      <c r="J19" s="53"/>
      <c r="K19" s="54">
        <v>0</v>
      </c>
      <c r="L19" s="54">
        <f>K19*G19</f>
        <v>0</v>
      </c>
      <c r="M19" s="53"/>
      <c r="N19" s="55"/>
      <c r="O19" s="55" t="s">
        <v>23</v>
      </c>
      <c r="P19" s="55"/>
      <c r="Q19" s="56"/>
      <c r="R19" s="11"/>
      <c r="S19" s="52"/>
      <c r="T19" s="53"/>
      <c r="U19" s="57">
        <v>0</v>
      </c>
      <c r="V19" s="57">
        <f t="shared" si="0"/>
        <v>0</v>
      </c>
      <c r="W19" s="57"/>
      <c r="X19" s="57"/>
      <c r="Y19" s="57" t="s">
        <v>24</v>
      </c>
      <c r="Z19" s="58"/>
      <c r="AA19" s="56"/>
    </row>
    <row r="20" spans="1:27">
      <c r="G20" s="61">
        <f>SUM(G3:G19)</f>
        <v>261</v>
      </c>
      <c r="L20" s="23">
        <f>SUM(L3:L19)</f>
        <v>0</v>
      </c>
      <c r="V20" s="36">
        <f>SUM(V3:V19)</f>
        <v>0</v>
      </c>
    </row>
    <row r="23" spans="1:27" ht="25.5" customHeight="1">
      <c r="B23" s="46" t="s">
        <v>41</v>
      </c>
      <c r="C23" s="46"/>
    </row>
    <row r="24" spans="1:27">
      <c r="B24" s="46"/>
      <c r="C24" s="46"/>
    </row>
  </sheetData>
  <autoFilter ref="A2:AA19" xr:uid="{00000000-0001-0000-0000-000000000000}"/>
  <mergeCells count="4">
    <mergeCell ref="A1:G1"/>
    <mergeCell ref="I1:Q1"/>
    <mergeCell ref="S1:AA1"/>
    <mergeCell ref="B23:C24"/>
  </mergeCells>
  <pageMargins left="0.7" right="0.7" top="0.75" bottom="0.75" header="0.3" footer="0.3"/>
  <pageSetup orientation="portrait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comments xmlns="https://web.wps.cn/et/2018/main" xmlns:s="http://schemas.openxmlformats.org/spreadsheetml/2006/main">
  <commentList sheetStid="1">
    <comment s:ref="B3" rgbClr="0189A0"/>
    <comment s:ref="B4" rgbClr="0189A0"/>
    <comment s:ref="B5" rgbClr="0189A0"/>
    <comment s:ref="B6" rgbClr="0189A0"/>
    <comment s:ref="B7" rgbClr="0189A0"/>
    <comment s:ref="B8" rgbClr="0189A0"/>
    <comment s:ref="B9" rgbClr="0189A0"/>
    <comment s:ref="B10" rgbClr="0189A0"/>
    <comment s:ref="B11" rgbClr="0189A0"/>
    <comment s:ref="B12" rgbClr="0189A0"/>
    <comment s:ref="B13" rgbClr="0189A0"/>
    <comment s:ref="B14" rgbClr="0189A0"/>
    <comment s:ref="B15" rgbClr="0189A0"/>
    <comment s:ref="B16" rgbClr="0189A0"/>
    <comment s:ref="B17" rgbClr="0189A0"/>
    <comment s:ref="B18" rgbClr="0189A0"/>
    <comment s:ref="B19" rgbClr="0189A0"/>
    <comment s:ref="B20" rgbClr="0189A0"/>
    <comment s:ref="B21" rgbClr="0189A0"/>
    <comment s:ref="B22" rgbClr="0189A0"/>
    <comment s:ref="B23" rgbClr="0189A0"/>
    <comment s:ref="B24" rgbClr="0189A0"/>
    <comment s:ref="B25" rgbClr="0189A0"/>
    <comment s:ref="B26" rgbClr="0189A0"/>
    <comment s:ref="B27" rgbClr="0189A0"/>
    <comment s:ref="B28" rgbClr="0189A0"/>
    <comment s:ref="B29" rgbClr="0189A0"/>
    <comment s:ref="B30" rgbClr="0189A0"/>
    <comment s:ref="B31" rgbClr="0189A0"/>
    <comment s:ref="B32" rgbClr="0189A0"/>
    <comment s:ref="B33" rgbClr="0189A0"/>
    <comment s:ref="B34" rgbClr="0189A0"/>
    <comment s:ref="B35" rgbClr="0189A0"/>
    <comment s:ref="B36" rgbClr="0189A0"/>
  </commentList>
</comments>
</file>

<file path=customXml/itemProps1.xml><?xml version="1.0" encoding="utf-8"?>
<ds:datastoreItem xmlns:ds="http://schemas.openxmlformats.org/officeDocument/2006/customXml" ds:itemID="{06A0048C-2381-489B-AA07-9611017176EA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Annex N1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Giorgi Sotkilava</dc:creator>
  <cp:lastModifiedBy>Giorgi Sotkilava</cp:lastModifiedBy>
  <dcterms:created xsi:type="dcterms:W3CDTF">2021-03-22T10:13:00Z</dcterms:created>
  <dcterms:modified xsi:type="dcterms:W3CDTF">2025-07-15T14:46:05Z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1033-5.6.0.8082</vt:lpwstr>
  </property>
</Properties>
</file>