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tatalashvili\Desktop\დასრულებული პროექტები\ტყიბული ელექტროობა\"/>
    </mc:Choice>
  </mc:AlternateContent>
  <xr:revisionPtr revIDLastSave="0" documentId="13_ncr:1_{3D78B5B6-1959-4397-BD14-F5F81287A9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54" i="1" l="1"/>
  <c r="D79" i="1"/>
  <c r="D80" i="1" s="1"/>
  <c r="A29" i="1"/>
</calcChain>
</file>

<file path=xl/sharedStrings.xml><?xml version="1.0" encoding="utf-8"?>
<sst xmlns="http://schemas.openxmlformats.org/spreadsheetml/2006/main" count="152" uniqueCount="83">
  <si>
    <t>მასალათა ჩამონათვალი</t>
  </si>
  <si>
    <t>სარეზერვო ელელქტრომომარაგების წყარო</t>
  </si>
  <si>
    <t>უწყვეტი კვების წყარო (UPS) 20კვა  (დამკვეთის პოზიცია)</t>
  </si>
  <si>
    <t>კომპ.</t>
  </si>
  <si>
    <t>გამანაწილებელი ფარი - MDB</t>
  </si>
  <si>
    <t>ცალი</t>
  </si>
  <si>
    <t>ავტომატური ამომრთველი MCB/32A/3/C (პროექტში მითითებული ბრენდები)</t>
  </si>
  <si>
    <t>ავტომატური ამომრთველი MCB/25A/3/C (პროექტში მითითებული ბრენდები)</t>
  </si>
  <si>
    <t>ავტომატური ამომრთველი MCB/16A/1/C (პროექტში მითითებული ბრენდები)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</si>
  <si>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</si>
  <si>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გამანაწილებელი ტერმინალი UKK-125A</t>
  </si>
  <si>
    <t>ლითონის მოდულური გამანაწიულებელი ფარი 54 მოდულიანი N და PE ტერმინალებით</t>
  </si>
  <si>
    <t>დამხმარე მასალები</t>
  </si>
  <si>
    <t>გამანაწილებელი ფარი - UDB</t>
  </si>
  <si>
    <t>ავტომატური ამომრთველი MCCB/40A/3  (პროექტში მითითებული ბრენდები)</t>
  </si>
  <si>
    <t>ავტომატური ამომრთველი MCB/16A/1/C  (პროექტში მითითებული ბრენდები)</t>
  </si>
  <si>
    <t>დიფერენციალური გაჟონვის ავტომატური ამომრთველი RCBO 16A/1N-30mA  (პროექტში მითითებული ბრენდები)</t>
  </si>
  <si>
    <t>მრავალფუნქციური დროის რელე,  AC 230 V (AC 50/60 Hz) , 0.1 წმ - 10 დღე (10 დიაპაზონი) 1 მოდულიანი 16A</t>
  </si>
  <si>
    <t>გამანაწილებელი ტერმინალი UKK-80A</t>
  </si>
  <si>
    <t>კაბელები</t>
  </si>
  <si>
    <t>მეტრი</t>
  </si>
  <si>
    <t>N2XH 5x6  მმ2</t>
  </si>
  <si>
    <t>N2XH 5x4  მმ2</t>
  </si>
  <si>
    <t>N2XH 3x2,5  მმ2</t>
  </si>
  <si>
    <t>N2XH 3x1,5  მმ2</t>
  </si>
  <si>
    <t>სანათები</t>
  </si>
  <si>
    <t>ჭაღი MUUTO  (დამკვეთის მასალა)</t>
  </si>
  <si>
    <t>LED სანათი 36W, 3200lm, 4000K, L= 600x600მმ. ამსტრონგის ჩაფლული სანათი</t>
  </si>
  <si>
    <t>ერთკლავიშა ჩამრთველი ჩაფლული მონტაჟი 10A, 220V.</t>
  </si>
  <si>
    <t>ორკლავიშა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</si>
  <si>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</si>
  <si>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როზეტები</t>
  </si>
  <si>
    <t>მაგიდის კაბელ-არხში სამონტაჟო როზეტი დამიწების კონტაქტით  220v, 16A</t>
  </si>
  <si>
    <t>მაგიდის კაბელ-არხში სამონტაჟო როზეტის ჩარჩო 2-იანი</t>
  </si>
  <si>
    <t>მაგიდის კაბელ-არხში სამონტაჟო როზეტის ჩარჩო 3-იანი</t>
  </si>
  <si>
    <t>მაგიდის კაბელ-არხი (განკუთვნილი როზეტებისთვის)</t>
  </si>
  <si>
    <t>როზეტები დამიწების კონტაქტით 1-იანი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</si>
  <si>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</si>
  <si>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3-იანი (კედელში სამონტაჟო, ჩარჩო-ხუფით) 220v, 16A</t>
  </si>
  <si>
    <t>ინტერნეტის როზეტები RJ-45 CAT6 (2 პინიანი)  კედელში სამონტაჟო</t>
  </si>
  <si>
    <t>ინტერნეტის როზეტები RJ-45 CAT6 (2 პინიანი)  კაბელ-არხში სამონტაჟო</t>
  </si>
  <si>
    <t>საკაბელო არხი</t>
  </si>
  <si>
    <t>ჰალოგენ თავისუფალი (XLPE) გოფრირებული მილი D=16  (კაბელ-არხიდან გადასვლებისთვის)</t>
  </si>
  <si>
    <t>IT ქსელი</t>
  </si>
  <si>
    <t>საკომუნიკაციო კარადა, რეკი, 21U</t>
  </si>
  <si>
    <t>24 პორტიანი FTP CAT 6 პაჩპანელი</t>
  </si>
  <si>
    <t>48 პორტიანი POE კომუტატორი  (დამკვეთის პოზიცია)</t>
  </si>
  <si>
    <t>როუტერი (დამკვეთის პოზიცია)</t>
  </si>
  <si>
    <t>ვენტილატორის ბლოკი</t>
  </si>
  <si>
    <t>უწყვეტი კვების წყარი 3 კვა (დამკვეთის პოზიცია)</t>
  </si>
  <si>
    <t>ჰორიზონტალური PDU 8xEU</t>
  </si>
  <si>
    <t>Wi-Fi წერტილი</t>
  </si>
  <si>
    <t>DATA წერტილი</t>
  </si>
  <si>
    <t xml:space="preserve">კაბელი FTP CAT6 </t>
  </si>
  <si>
    <t>რკინის დაფა</t>
  </si>
  <si>
    <t>paC-kordi FTP CAT-6 1,0m</t>
  </si>
  <si>
    <t>paC-kordi FTP CAT-6 2,0m</t>
  </si>
  <si>
    <t>კაბელის ორგანაიზერი (JB01 Cable Management 1U )</t>
  </si>
  <si>
    <t>დამხმარე მასალები/პროგრამირება/ტესტირება</t>
  </si>
  <si>
    <t>კოპმ.</t>
  </si>
  <si>
    <t>დამიწების კონტურის მოწყობა</t>
  </si>
  <si>
    <t>მ</t>
  </si>
  <si>
    <t>დამიწების ელექტროდი გალვანიზირებული D-20მმ, h-2 მეტრი</t>
  </si>
  <si>
    <t>დამიწების ზოლოვანა, გალვანიზირებული 40x4 მმ</t>
  </si>
  <si>
    <t>მაკავშირებელი კონტაქტი</t>
  </si>
  <si>
    <t>დამიწების საინსპექციო ჭა 60x60x40სმ</t>
  </si>
  <si>
    <t>დამიწების კონტურის გრუნტის ტრანშეის გაჭრა  800x500</t>
  </si>
  <si>
    <t>მ3</t>
  </si>
  <si>
    <t>გრუნტის უკან ჩაყრა</t>
  </si>
  <si>
    <t>გაზომვის ოქმი</t>
  </si>
  <si>
    <t>ავტომატური ამომრთველი MCB/100A/3 (პროექტში მითითებული ბრენდები)</t>
  </si>
  <si>
    <t>ავტომატური ამომრთველი MCB/10A/1/C  (პროექტში მითითებული ბრენდები)</t>
  </si>
  <si>
    <t>ავტომატური ამომრთველი MCB/40A/3/C (პროექტში მითითებული ბრენდები)</t>
  </si>
  <si>
    <t>LED  სანათი 12W, 4000K, მრგვალი სანათი (დამკვეთის მასალა) IP20</t>
  </si>
  <si>
    <t xml:space="preserve">ავარიული სანათის კვების ბლოკი 90 წთ, 36 W </t>
  </si>
  <si>
    <t>დამიწების გაბელი, სპილენძის 1X16მმ2</t>
  </si>
  <si>
    <t>დიზელ გენერატორი 65კვა  380 ვ.  ATS კომპლექტაციით (დამკვეთის პოზიცია)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</si>
  <si>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</si>
  <si>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>N2XH 5x35  მმ2     დაზუსტდეს ადგილზე</t>
  </si>
  <si>
    <t>სასიგნალო კაბელი 7x2.5  მმ2  დაზუსტდეს ადგილზე</t>
  </si>
  <si>
    <t>ჰალოგენ თავისუფალი  (XLPE)გოფრირებული მილი D=60</t>
  </si>
  <si>
    <t>დიფერენციალური გაჟონვის ავტომატური ამომრთველი RCBO 20A/1N-30mA (პროექტში მითითებული ბრენდები)</t>
  </si>
  <si>
    <t>ლითონის მოდულური გამანაწიულებელი ფარი 72 მოდულიანი N და PE ტერმინალებით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</si>
</sst>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202124"/>
      <name val="Calibri"/>
      <family val="2"/>
      <scheme val="minor"/>
    </font>
    <font>
      <sz val="10"/>
      <color theme="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8" xfId="0" quotePrefix="1" applyBorder="1" applyAlignment="1">
      <alignment vertical="center" wrapText="1"/>
    </xf>
    <xf numFmtId="0" fontId="0" fillId="0" borderId="5" xfId="0" quotePrefix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6" xfId="0" quotePrefix="1" applyFill="1" applyBorder="1" applyAlignment="1">
      <alignment horizontal="center" vertical="center"/>
    </xf>
    <xf numFmtId="0" fontId="0" fillId="0" borderId="8" xfId="0" quotePrefix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/>
    <xf numFmtId="0" fontId="0" fillId="2" borderId="6" xfId="0" applyFill="1" applyBorder="1"/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quotePrefix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"/>
  <sheetViews>
    <sheetView tabSelected="1" zoomScale="130" zoomScaleNormal="130" workbookViewId="0">
      <selection activeCell="B13" sqref="B13"/>
    </sheetView>
  </sheetViews>
  <sheetFormatPr defaultRowHeight="15" x14ac:dyDescent="0.25"/>
  <cols>
    <col min="1" max="1" width="3" bestFit="1" customWidth="1"/>
    <col min="2" max="2" width="89.140625" bestFit="1" customWidth="1"/>
    <col min="3" max="3" width="7.42578125" bestFit="1" customWidth="1"/>
    <col min="4" max="4" width="6" bestFit="1" customWidth="1"/>
  </cols>
  <sheetData>
    <row r="1" spans="1:4" x14ac:dyDescent="0.25">
      <c r="A1" s="30" t="s">
        <v>0</v>
      </c>
      <c r="B1" s="31"/>
      <c r="C1" s="31"/>
      <c r="D1" s="32"/>
    </row>
    <row r="2" spans="1:4" ht="15.75" thickBot="1" x14ac:dyDescent="0.3">
      <c r="A2" s="33" t="s">
        <v>1</v>
      </c>
      <c r="B2" s="28"/>
      <c r="C2" s="28"/>
      <c r="D2" s="29"/>
    </row>
    <row r="3" spans="1:4" x14ac:dyDescent="0.25">
      <c r="A3" s="1">
        <v>1</v>
      </c>
      <c r="B3" s="2" t="s">
        <v>2</v>
      </c>
      <c r="C3" s="3" t="s">
        <v>3</v>
      </c>
      <c r="D3" s="4">
        <v>1</v>
      </c>
    </row>
    <row r="4" spans="1:4" ht="15.75" thickBot="1" x14ac:dyDescent="0.3">
      <c r="A4" s="5">
        <v>2</v>
      </c>
      <c r="B4" s="2" t="s">
        <v>76</v>
      </c>
      <c r="C4" s="3" t="s">
        <v>3</v>
      </c>
      <c r="D4" s="4">
        <v>1</v>
      </c>
    </row>
    <row r="5" spans="1:4" ht="15.75" thickBot="1" x14ac:dyDescent="0.3">
      <c r="A5" s="27" t="s">
        <v>4</v>
      </c>
      <c r="B5" s="28"/>
      <c r="C5" s="28"/>
      <c r="D5" s="29"/>
    </row>
    <row r="6" spans="1:4" x14ac:dyDescent="0.25">
      <c r="A6" s="1">
        <v>1</v>
      </c>
      <c r="B6" s="2" t="s">
        <v>70</v>
      </c>
      <c r="C6" s="3" t="s">
        <v>5</v>
      </c>
      <c r="D6" s="26">
        <v>2</v>
      </c>
    </row>
    <row r="7" spans="1:4" x14ac:dyDescent="0.25">
      <c r="A7" s="25"/>
      <c r="B7" s="2" t="s">
        <v>72</v>
      </c>
      <c r="C7" s="3" t="s">
        <v>5</v>
      </c>
      <c r="D7" s="6">
        <v>1</v>
      </c>
    </row>
    <row r="8" spans="1:4" ht="15.75" thickBot="1" x14ac:dyDescent="0.3">
      <c r="A8" s="7">
        <v>2</v>
      </c>
      <c r="B8" s="2" t="s">
        <v>6</v>
      </c>
      <c r="C8" s="3" t="s">
        <v>5</v>
      </c>
      <c r="D8" s="6">
        <v>1</v>
      </c>
    </row>
    <row r="9" spans="1:4" x14ac:dyDescent="0.25">
      <c r="A9" s="1">
        <v>3</v>
      </c>
      <c r="B9" s="2" t="s">
        <v>7</v>
      </c>
      <c r="C9" s="3" t="s">
        <v>5</v>
      </c>
      <c r="D9" s="6">
        <v>2</v>
      </c>
    </row>
    <row r="10" spans="1:4" ht="15.75" thickBot="1" x14ac:dyDescent="0.3">
      <c r="A10" s="7">
        <v>4</v>
      </c>
      <c r="B10" s="2" t="s">
        <v>8</v>
      </c>
      <c r="C10" s="3" t="s">
        <v>5</v>
      </c>
      <c r="D10" s="6">
        <v>15</v>
      </c>
    </row>
    <row r="11" spans="1:4" ht="30" x14ac:dyDescent="0.25">
      <c r="A11" s="1">
        <v>5</v>
      </c>
      <c r="B11" s="2" t="s">
        <v>9</v>
      </c>
      <c r="C11" s="3" t="s">
        <v>5</v>
      </c>
      <c r="D11" s="6">
        <v>9</v>
      </c>
    </row>
    <row r="12" spans="1:4" ht="30" x14ac:dyDescent="0.25">
      <c r="A12" s="25"/>
      <c r="B12" s="2" t="s">
        <v>81</v>
      </c>
      <c r="C12" s="3" t="s">
        <v>5</v>
      </c>
      <c r="D12" s="6">
        <v>1</v>
      </c>
    </row>
    <row r="13" spans="1:4" ht="15.75" thickBot="1" x14ac:dyDescent="0.3">
      <c r="A13" s="7">
        <v>6</v>
      </c>
      <c r="B13" s="2" t="s">
        <v>10</v>
      </c>
      <c r="C13" s="3" t="s">
        <v>5</v>
      </c>
      <c r="D13" s="8">
        <v>3</v>
      </c>
    </row>
    <row r="14" spans="1:4" x14ac:dyDescent="0.25">
      <c r="A14" s="1">
        <v>7</v>
      </c>
      <c r="B14" s="2" t="s">
        <v>82</v>
      </c>
      <c r="C14" s="3" t="s">
        <v>5</v>
      </c>
      <c r="D14" s="6">
        <v>1</v>
      </c>
    </row>
    <row r="15" spans="1:4" x14ac:dyDescent="0.25">
      <c r="A15" s="7">
        <v>8</v>
      </c>
      <c r="B15" s="2" t="s">
        <v>12</v>
      </c>
      <c r="C15" s="3" t="s">
        <v>3</v>
      </c>
      <c r="D15" s="6">
        <v>1</v>
      </c>
    </row>
    <row r="16" spans="1:4" ht="15.75" thickBot="1" x14ac:dyDescent="0.3">
      <c r="A16" s="27" t="s">
        <v>13</v>
      </c>
      <c r="B16" s="28"/>
      <c r="C16" s="28"/>
      <c r="D16" s="29"/>
    </row>
    <row r="17" spans="1:4" x14ac:dyDescent="0.25">
      <c r="A17" s="1">
        <v>1</v>
      </c>
      <c r="B17" s="2" t="s">
        <v>14</v>
      </c>
      <c r="C17" s="3" t="s">
        <v>5</v>
      </c>
      <c r="D17" s="6">
        <v>1</v>
      </c>
    </row>
    <row r="18" spans="1:4" x14ac:dyDescent="0.25">
      <c r="A18" s="7">
        <v>2</v>
      </c>
      <c r="B18" s="2" t="s">
        <v>15</v>
      </c>
      <c r="C18" s="3" t="s">
        <v>5</v>
      </c>
      <c r="D18" s="6">
        <v>13</v>
      </c>
    </row>
    <row r="19" spans="1:4" x14ac:dyDescent="0.25">
      <c r="A19" s="7">
        <v>3</v>
      </c>
      <c r="B19" s="2" t="s">
        <v>71</v>
      </c>
      <c r="C19" s="3" t="s">
        <v>5</v>
      </c>
      <c r="D19" s="6">
        <v>15</v>
      </c>
    </row>
    <row r="20" spans="1:4" ht="30" x14ac:dyDescent="0.25">
      <c r="A20" s="7">
        <v>4</v>
      </c>
      <c r="B20" s="2" t="s">
        <v>16</v>
      </c>
      <c r="C20" s="3" t="s">
        <v>5</v>
      </c>
      <c r="D20" s="6">
        <v>3</v>
      </c>
    </row>
    <row r="21" spans="1:4" ht="30" x14ac:dyDescent="0.25">
      <c r="A21" s="7">
        <v>5</v>
      </c>
      <c r="B21" s="2" t="s">
        <v>17</v>
      </c>
      <c r="C21" s="3" t="s">
        <v>5</v>
      </c>
      <c r="D21" s="6">
        <v>3</v>
      </c>
    </row>
    <row r="22" spans="1:4" x14ac:dyDescent="0.25">
      <c r="A22" s="7">
        <v>6</v>
      </c>
      <c r="B22" s="2" t="s">
        <v>18</v>
      </c>
      <c r="C22" s="3" t="s">
        <v>5</v>
      </c>
      <c r="D22" s="8">
        <v>3</v>
      </c>
    </row>
    <row r="23" spans="1:4" x14ac:dyDescent="0.25">
      <c r="A23" s="7">
        <v>7</v>
      </c>
      <c r="B23" s="2" t="s">
        <v>11</v>
      </c>
      <c r="C23" s="3" t="s">
        <v>5</v>
      </c>
      <c r="D23" s="6">
        <v>1</v>
      </c>
    </row>
    <row r="24" spans="1:4" ht="15.75" thickBot="1" x14ac:dyDescent="0.3">
      <c r="A24" s="5">
        <v>8</v>
      </c>
      <c r="B24" s="2" t="s">
        <v>12</v>
      </c>
      <c r="C24" s="3" t="s">
        <v>3</v>
      </c>
      <c r="D24" s="6">
        <v>1</v>
      </c>
    </row>
    <row r="25" spans="1:4" ht="15.75" thickBot="1" x14ac:dyDescent="0.3">
      <c r="A25" s="27" t="s">
        <v>19</v>
      </c>
      <c r="B25" s="28"/>
      <c r="C25" s="28"/>
      <c r="D25" s="29"/>
    </row>
    <row r="26" spans="1:4" x14ac:dyDescent="0.25">
      <c r="A26" s="1">
        <v>1</v>
      </c>
      <c r="B26" s="2" t="s">
        <v>78</v>
      </c>
      <c r="C26" s="3" t="s">
        <v>20</v>
      </c>
      <c r="D26" s="8">
        <v>200</v>
      </c>
    </row>
    <row r="27" spans="1:4" x14ac:dyDescent="0.25">
      <c r="A27" s="7">
        <v>2</v>
      </c>
      <c r="B27" s="2" t="s">
        <v>21</v>
      </c>
      <c r="C27" s="3" t="s">
        <v>20</v>
      </c>
      <c r="D27" s="6">
        <v>35</v>
      </c>
    </row>
    <row r="28" spans="1:4" x14ac:dyDescent="0.25">
      <c r="A28" s="7">
        <v>3</v>
      </c>
      <c r="B28" s="2" t="s">
        <v>22</v>
      </c>
      <c r="C28" s="3" t="s">
        <v>20</v>
      </c>
      <c r="D28" s="6">
        <v>25</v>
      </c>
    </row>
    <row r="29" spans="1:4" x14ac:dyDescent="0.25">
      <c r="A29" s="7">
        <f t="shared" ref="A29" si="0">A28+1</f>
        <v>4</v>
      </c>
      <c r="B29" s="2" t="s">
        <v>23</v>
      </c>
      <c r="C29" s="3" t="s">
        <v>20</v>
      </c>
      <c r="D29" s="6">
        <v>1000</v>
      </c>
    </row>
    <row r="30" spans="1:4" x14ac:dyDescent="0.25">
      <c r="A30" s="7">
        <v>5</v>
      </c>
      <c r="B30" s="9" t="s">
        <v>24</v>
      </c>
      <c r="C30" s="3" t="s">
        <v>20</v>
      </c>
      <c r="D30" s="6">
        <v>700</v>
      </c>
    </row>
    <row r="31" spans="1:4" ht="15.75" thickBot="1" x14ac:dyDescent="0.3">
      <c r="A31" s="5">
        <v>6</v>
      </c>
      <c r="B31" s="9" t="s">
        <v>79</v>
      </c>
      <c r="C31" s="3" t="s">
        <v>20</v>
      </c>
      <c r="D31" s="8">
        <v>130</v>
      </c>
    </row>
    <row r="32" spans="1:4" ht="15.75" thickBot="1" x14ac:dyDescent="0.3">
      <c r="A32" s="27" t="s">
        <v>25</v>
      </c>
      <c r="B32" s="28"/>
      <c r="C32" s="28"/>
      <c r="D32" s="29"/>
    </row>
    <row r="33" spans="1:4" x14ac:dyDescent="0.25">
      <c r="A33" s="1">
        <v>1</v>
      </c>
      <c r="B33" s="2" t="s">
        <v>73</v>
      </c>
      <c r="C33" s="3" t="s">
        <v>5</v>
      </c>
      <c r="D33" s="26">
        <v>90</v>
      </c>
    </row>
    <row r="34" spans="1:4" x14ac:dyDescent="0.25">
      <c r="A34" s="7">
        <v>3</v>
      </c>
      <c r="B34" s="2" t="s">
        <v>74</v>
      </c>
      <c r="C34" s="3" t="s">
        <v>5</v>
      </c>
      <c r="D34" s="26">
        <v>20</v>
      </c>
    </row>
    <row r="35" spans="1:4" x14ac:dyDescent="0.25">
      <c r="A35" s="7">
        <v>4</v>
      </c>
      <c r="B35" s="2" t="s">
        <v>26</v>
      </c>
      <c r="C35" s="3" t="s">
        <v>5</v>
      </c>
      <c r="D35" s="26">
        <v>8</v>
      </c>
    </row>
    <row r="36" spans="1:4" x14ac:dyDescent="0.25">
      <c r="A36" s="7">
        <v>5</v>
      </c>
      <c r="B36" s="2" t="s">
        <v>27</v>
      </c>
      <c r="C36" s="3" t="s">
        <v>5</v>
      </c>
      <c r="D36" s="26">
        <v>4</v>
      </c>
    </row>
    <row r="37" spans="1:4" x14ac:dyDescent="0.25">
      <c r="A37" s="7">
        <v>6</v>
      </c>
      <c r="B37" s="2" t="s">
        <v>28</v>
      </c>
      <c r="C37" s="3" t="s">
        <v>5</v>
      </c>
      <c r="D37" s="26">
        <v>5</v>
      </c>
    </row>
    <row r="38" spans="1:4" x14ac:dyDescent="0.25">
      <c r="A38" s="7">
        <v>7</v>
      </c>
      <c r="B38" s="2" t="s">
        <v>29</v>
      </c>
      <c r="C38" s="3" t="s">
        <v>5</v>
      </c>
      <c r="D38" s="6">
        <v>2</v>
      </c>
    </row>
    <row r="39" spans="1:4" x14ac:dyDescent="0.25">
      <c r="A39" s="7">
        <v>8</v>
      </c>
      <c r="B39" s="2" t="s">
        <v>30</v>
      </c>
      <c r="C39" s="3" t="s">
        <v>5</v>
      </c>
      <c r="D39" s="6">
        <v>3</v>
      </c>
    </row>
    <row r="40" spans="1:4" ht="15.75" thickBot="1" x14ac:dyDescent="0.3">
      <c r="A40" s="5">
        <v>9</v>
      </c>
      <c r="B40" s="2" t="s">
        <v>12</v>
      </c>
      <c r="C40" s="3" t="s">
        <v>3</v>
      </c>
      <c r="D40" s="6">
        <v>1</v>
      </c>
    </row>
    <row r="41" spans="1:4" ht="15.75" thickBot="1" x14ac:dyDescent="0.3">
      <c r="A41" s="27" t="s">
        <v>31</v>
      </c>
      <c r="B41" s="28"/>
      <c r="C41" s="28"/>
      <c r="D41" s="29"/>
    </row>
    <row r="42" spans="1:4" x14ac:dyDescent="0.25">
      <c r="A42" s="10">
        <v>1</v>
      </c>
      <c r="B42" s="11" t="s">
        <v>32</v>
      </c>
      <c r="C42" s="12" t="s">
        <v>5</v>
      </c>
      <c r="D42" s="13">
        <v>50</v>
      </c>
    </row>
    <row r="43" spans="1:4" x14ac:dyDescent="0.25">
      <c r="A43" s="14">
        <v>2</v>
      </c>
      <c r="B43" s="11" t="s">
        <v>33</v>
      </c>
      <c r="C43" s="12" t="s">
        <v>5</v>
      </c>
      <c r="D43" s="13">
        <v>10</v>
      </c>
    </row>
    <row r="44" spans="1:4" x14ac:dyDescent="0.25">
      <c r="A44" s="14">
        <v>3</v>
      </c>
      <c r="B44" s="11" t="s">
        <v>34</v>
      </c>
      <c r="C44" s="12" t="s">
        <v>5</v>
      </c>
      <c r="D44" s="13">
        <v>10</v>
      </c>
    </row>
    <row r="45" spans="1:4" x14ac:dyDescent="0.25">
      <c r="A45" s="14">
        <v>5</v>
      </c>
      <c r="B45" s="11" t="s">
        <v>35</v>
      </c>
      <c r="C45" s="12" t="s">
        <v>20</v>
      </c>
      <c r="D45" s="13">
        <v>8</v>
      </c>
    </row>
    <row r="46" spans="1:4" x14ac:dyDescent="0.25">
      <c r="A46" s="14">
        <v>6</v>
      </c>
      <c r="B46" s="11" t="s">
        <v>36</v>
      </c>
      <c r="C46" s="12" t="s">
        <v>5</v>
      </c>
      <c r="D46" s="13">
        <v>13</v>
      </c>
    </row>
    <row r="47" spans="1:4" x14ac:dyDescent="0.25">
      <c r="A47" s="14">
        <v>7</v>
      </c>
      <c r="B47" s="11" t="s">
        <v>37</v>
      </c>
      <c r="C47" s="12" t="s">
        <v>5</v>
      </c>
      <c r="D47" s="13">
        <v>4</v>
      </c>
    </row>
    <row r="48" spans="1:4" x14ac:dyDescent="0.25">
      <c r="A48" s="14">
        <v>8</v>
      </c>
      <c r="B48" s="11" t="s">
        <v>38</v>
      </c>
      <c r="C48" s="12" t="s">
        <v>5</v>
      </c>
      <c r="D48" s="13">
        <v>1</v>
      </c>
    </row>
    <row r="49" spans="1:4" x14ac:dyDescent="0.25">
      <c r="A49" s="14">
        <v>9</v>
      </c>
      <c r="B49" s="11" t="s">
        <v>39</v>
      </c>
      <c r="C49" s="12" t="s">
        <v>5</v>
      </c>
      <c r="D49" s="13">
        <v>6</v>
      </c>
    </row>
    <row r="50" spans="1:4" x14ac:dyDescent="0.25">
      <c r="A50" s="14">
        <v>10</v>
      </c>
      <c r="B50" s="11" t="s">
        <v>40</v>
      </c>
      <c r="C50" s="12" t="s">
        <v>5</v>
      </c>
      <c r="D50" s="13">
        <v>10</v>
      </c>
    </row>
    <row r="51" spans="1:4" x14ac:dyDescent="0.25">
      <c r="A51" s="14">
        <v>11</v>
      </c>
      <c r="B51" s="2" t="s">
        <v>12</v>
      </c>
      <c r="C51" s="3" t="s">
        <v>3</v>
      </c>
      <c r="D51" s="6">
        <v>1</v>
      </c>
    </row>
    <row r="52" spans="1:4" x14ac:dyDescent="0.25">
      <c r="A52" s="27" t="s">
        <v>41</v>
      </c>
      <c r="B52" s="28"/>
      <c r="C52" s="28"/>
      <c r="D52" s="29"/>
    </row>
    <row r="53" spans="1:4" ht="30" x14ac:dyDescent="0.25">
      <c r="A53" s="7">
        <v>1</v>
      </c>
      <c r="B53" s="2" t="s">
        <v>77</v>
      </c>
      <c r="C53" s="3" t="s">
        <v>20</v>
      </c>
      <c r="D53" s="6">
        <v>70</v>
      </c>
    </row>
    <row r="54" spans="1:4" ht="30" x14ac:dyDescent="0.25">
      <c r="A54" s="7">
        <v>2</v>
      </c>
      <c r="B54" s="2" t="s">
        <v>42</v>
      </c>
      <c r="C54" s="3" t="s">
        <v>20</v>
      </c>
      <c r="D54" s="6">
        <f>(D29+D30+D67)*0.5</f>
        <v>1550</v>
      </c>
    </row>
    <row r="55" spans="1:4" x14ac:dyDescent="0.25">
      <c r="A55" s="7">
        <v>3</v>
      </c>
      <c r="B55" s="2" t="s">
        <v>80</v>
      </c>
      <c r="C55" s="3" t="s">
        <v>20</v>
      </c>
      <c r="D55" s="6">
        <f>D26</f>
        <v>200</v>
      </c>
    </row>
    <row r="56" spans="1:4" ht="15.75" thickBot="1" x14ac:dyDescent="0.3">
      <c r="A56" s="5">
        <v>4</v>
      </c>
      <c r="B56" s="2" t="s">
        <v>12</v>
      </c>
      <c r="C56" s="3" t="s">
        <v>3</v>
      </c>
      <c r="D56" s="6">
        <v>1</v>
      </c>
    </row>
    <row r="57" spans="1:4" ht="15.75" thickBot="1" x14ac:dyDescent="0.3">
      <c r="A57" s="27" t="s">
        <v>43</v>
      </c>
      <c r="B57" s="28"/>
      <c r="C57" s="28"/>
      <c r="D57" s="29"/>
    </row>
    <row r="58" spans="1:4" x14ac:dyDescent="0.25">
      <c r="A58" s="1">
        <v>1</v>
      </c>
      <c r="B58" s="15" t="s">
        <v>44</v>
      </c>
      <c r="C58" s="3" t="s">
        <v>5</v>
      </c>
      <c r="D58" s="4">
        <v>1</v>
      </c>
    </row>
    <row r="59" spans="1:4" x14ac:dyDescent="0.25">
      <c r="A59" s="7">
        <v>2</v>
      </c>
      <c r="B59" s="15" t="s">
        <v>45</v>
      </c>
      <c r="C59" s="3" t="s">
        <v>5</v>
      </c>
      <c r="D59" s="4">
        <v>3</v>
      </c>
    </row>
    <row r="60" spans="1:4" x14ac:dyDescent="0.25">
      <c r="A60" s="7">
        <v>3</v>
      </c>
      <c r="B60" s="15" t="s">
        <v>46</v>
      </c>
      <c r="C60" s="3" t="s">
        <v>5</v>
      </c>
      <c r="D60" s="4">
        <v>1</v>
      </c>
    </row>
    <row r="61" spans="1:4" x14ac:dyDescent="0.25">
      <c r="A61" s="7">
        <v>4</v>
      </c>
      <c r="B61" s="15" t="s">
        <v>47</v>
      </c>
      <c r="C61" s="3" t="s">
        <v>5</v>
      </c>
      <c r="D61" s="4">
        <v>1</v>
      </c>
    </row>
    <row r="62" spans="1:4" x14ac:dyDescent="0.25">
      <c r="A62" s="7">
        <v>5</v>
      </c>
      <c r="B62" s="15" t="s">
        <v>48</v>
      </c>
      <c r="C62" s="3" t="s">
        <v>5</v>
      </c>
      <c r="D62" s="4">
        <v>1</v>
      </c>
    </row>
    <row r="63" spans="1:4" x14ac:dyDescent="0.25">
      <c r="A63" s="7">
        <v>6</v>
      </c>
      <c r="B63" s="15" t="s">
        <v>49</v>
      </c>
      <c r="C63" s="3" t="s">
        <v>5</v>
      </c>
      <c r="D63" s="4">
        <v>1</v>
      </c>
    </row>
    <row r="64" spans="1:4" x14ac:dyDescent="0.25">
      <c r="A64" s="7">
        <v>7</v>
      </c>
      <c r="B64" s="15" t="s">
        <v>50</v>
      </c>
      <c r="C64" s="3" t="s">
        <v>5</v>
      </c>
      <c r="D64" s="4">
        <v>1</v>
      </c>
    </row>
    <row r="65" spans="1:4" x14ac:dyDescent="0.25">
      <c r="A65" s="7">
        <v>8</v>
      </c>
      <c r="B65" s="15" t="s">
        <v>51</v>
      </c>
      <c r="C65" s="3" t="s">
        <v>5</v>
      </c>
      <c r="D65" s="4">
        <v>2</v>
      </c>
    </row>
    <row r="66" spans="1:4" x14ac:dyDescent="0.25">
      <c r="A66" s="7">
        <v>9</v>
      </c>
      <c r="B66" s="15" t="s">
        <v>52</v>
      </c>
      <c r="C66" s="3" t="s">
        <v>5</v>
      </c>
      <c r="D66" s="4">
        <v>42</v>
      </c>
    </row>
    <row r="67" spans="1:4" x14ac:dyDescent="0.25">
      <c r="A67" s="7">
        <v>10</v>
      </c>
      <c r="B67" s="9" t="s">
        <v>53</v>
      </c>
      <c r="C67" s="3" t="s">
        <v>20</v>
      </c>
      <c r="D67" s="4">
        <v>1400</v>
      </c>
    </row>
    <row r="68" spans="1:4" x14ac:dyDescent="0.25">
      <c r="A68" s="7">
        <v>11</v>
      </c>
      <c r="B68" s="15" t="s">
        <v>54</v>
      </c>
      <c r="C68" s="16" t="s">
        <v>5</v>
      </c>
      <c r="D68" s="4">
        <v>2</v>
      </c>
    </row>
    <row r="69" spans="1:4" x14ac:dyDescent="0.25">
      <c r="A69" s="7">
        <v>12</v>
      </c>
      <c r="B69" s="15" t="s">
        <v>55</v>
      </c>
      <c r="C69" s="16" t="s">
        <v>5</v>
      </c>
      <c r="D69" s="4">
        <v>25</v>
      </c>
    </row>
    <row r="70" spans="1:4" x14ac:dyDescent="0.25">
      <c r="A70" s="7">
        <v>13</v>
      </c>
      <c r="B70" s="15" t="s">
        <v>56</v>
      </c>
      <c r="C70" s="16" t="s">
        <v>5</v>
      </c>
      <c r="D70" s="4">
        <v>25</v>
      </c>
    </row>
    <row r="71" spans="1:4" x14ac:dyDescent="0.25">
      <c r="A71" s="7">
        <v>14</v>
      </c>
      <c r="B71" s="15" t="s">
        <v>57</v>
      </c>
      <c r="C71" s="16" t="s">
        <v>5</v>
      </c>
      <c r="D71" s="4">
        <v>4</v>
      </c>
    </row>
    <row r="72" spans="1:4" ht="15.75" thickBot="1" x14ac:dyDescent="0.3">
      <c r="A72" s="5">
        <v>15</v>
      </c>
      <c r="B72" s="9" t="s">
        <v>58</v>
      </c>
      <c r="C72" s="17" t="s">
        <v>59</v>
      </c>
      <c r="D72" s="4">
        <v>1</v>
      </c>
    </row>
    <row r="73" spans="1:4" ht="15.75" thickBot="1" x14ac:dyDescent="0.3">
      <c r="A73" s="18"/>
      <c r="B73" s="19" t="s">
        <v>60</v>
      </c>
      <c r="C73" s="20"/>
      <c r="D73" s="21"/>
    </row>
    <row r="74" spans="1:4" x14ac:dyDescent="0.25">
      <c r="A74" s="1">
        <v>1</v>
      </c>
      <c r="B74" s="15" t="s">
        <v>75</v>
      </c>
      <c r="C74" s="16" t="s">
        <v>61</v>
      </c>
      <c r="D74" s="4">
        <v>10</v>
      </c>
    </row>
    <row r="75" spans="1:4" x14ac:dyDescent="0.25">
      <c r="A75" s="7">
        <v>2</v>
      </c>
      <c r="B75" s="15" t="s">
        <v>62</v>
      </c>
      <c r="C75" s="16" t="s">
        <v>5</v>
      </c>
      <c r="D75" s="4">
        <v>8</v>
      </c>
    </row>
    <row r="76" spans="1:4" x14ac:dyDescent="0.25">
      <c r="A76" s="7">
        <v>3</v>
      </c>
      <c r="B76" s="15" t="s">
        <v>63</v>
      </c>
      <c r="C76" s="16" t="s">
        <v>20</v>
      </c>
      <c r="D76" s="4">
        <v>18</v>
      </c>
    </row>
    <row r="77" spans="1:4" x14ac:dyDescent="0.25">
      <c r="A77" s="7">
        <v>4</v>
      </c>
      <c r="B77" s="15" t="s">
        <v>64</v>
      </c>
      <c r="C77" s="16" t="s">
        <v>3</v>
      </c>
      <c r="D77" s="4">
        <v>9</v>
      </c>
    </row>
    <row r="78" spans="1:4" x14ac:dyDescent="0.25">
      <c r="A78" s="7">
        <v>5</v>
      </c>
      <c r="B78" s="15" t="s">
        <v>65</v>
      </c>
      <c r="C78" s="16" t="s">
        <v>5</v>
      </c>
      <c r="D78" s="4">
        <v>1</v>
      </c>
    </row>
    <row r="79" spans="1:4" x14ac:dyDescent="0.25">
      <c r="A79" s="7">
        <v>6</v>
      </c>
      <c r="B79" s="15" t="s">
        <v>66</v>
      </c>
      <c r="C79" s="16" t="s">
        <v>67</v>
      </c>
      <c r="D79" s="4">
        <f>0.8*0.5*18</f>
        <v>7.2</v>
      </c>
    </row>
    <row r="80" spans="1:4" x14ac:dyDescent="0.25">
      <c r="A80" s="7">
        <v>7</v>
      </c>
      <c r="B80" s="15" t="s">
        <v>68</v>
      </c>
      <c r="C80" s="16" t="s">
        <v>67</v>
      </c>
      <c r="D80" s="4">
        <f>D79</f>
        <v>7.2</v>
      </c>
    </row>
    <row r="81" spans="1:4" ht="15.75" thickBot="1" x14ac:dyDescent="0.3">
      <c r="A81" s="5">
        <v>8</v>
      </c>
      <c r="B81" s="22" t="s">
        <v>69</v>
      </c>
      <c r="C81" s="23" t="s">
        <v>3</v>
      </c>
      <c r="D81" s="24">
        <v>1</v>
      </c>
    </row>
  </sheetData>
  <mergeCells count="9">
    <mergeCell ref="A41:D41"/>
    <mergeCell ref="A52:D52"/>
    <mergeCell ref="A57:D57"/>
    <mergeCell ref="A1:D1"/>
    <mergeCell ref="A2:D2"/>
    <mergeCell ref="A5:D5"/>
    <mergeCell ref="A16:D16"/>
    <mergeCell ref="A25:D25"/>
    <mergeCell ref="A32:D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Tatalashvili</dc:creator>
  <cp:lastModifiedBy>Giorgi</cp:lastModifiedBy>
  <dcterms:created xsi:type="dcterms:W3CDTF">2015-06-05T18:17:20Z</dcterms:created>
  <dcterms:modified xsi:type="dcterms:W3CDTF">2025-07-09T09:13:45Z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BOG0\gtatalashvili</vt:lpwstr>
  </property>
  <property fmtid="{D5CDD505-2E9C-101B-9397-08002B2CF9AE}" pid="4" name="DLPManualFileClassificationLastModificationDate">
    <vt:lpwstr>1751291115</vt:lpwstr>
  </property>
  <property fmtid="{D5CDD505-2E9C-101B-9397-08002B2CF9AE}" pid="5" name="DLPManualFileClassificationVersion">
    <vt:lpwstr>11.11.2.117</vt:lpwstr>
  </property>
</Properties>
</file>