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tatalashvili\Desktop\საპროექტო დავალება\ისანი!\"/>
    </mc:Choice>
  </mc:AlternateContent>
  <xr:revisionPtr revIDLastSave="0" documentId="13_ncr:1_{C1C8B7C4-FDFE-4CC4-8457-7F1A191B2E61}" xr6:coauthVersionLast="47" xr6:coauthVersionMax="47" xr10:uidLastSave="{00000000-0000-0000-0000-000000000000}"/>
  <bookViews>
    <workbookView xWindow="-120" yWindow="-120" windowWidth="29040" windowHeight="15720" xr2:uid="{FCA11D25-1680-4D56-899B-7A5A8F71A3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E54" i="1" l="1"/>
  <c r="B13" i="1" l="1"/>
  <c r="E77" i="1" l="1"/>
  <c r="E78" i="1" s="1"/>
  <c r="B8" i="1" l="1"/>
  <c r="B18" i="1" l="1"/>
  <c r="B27" i="1" l="1"/>
</calcChain>
</file>

<file path=xl/sharedStrings.xml><?xml version="1.0" encoding="utf-8"?>
<sst xmlns="http://schemas.openxmlformats.org/spreadsheetml/2006/main" count="146" uniqueCount="77">
  <si>
    <t>ცალი</t>
  </si>
  <si>
    <t>მეტრი</t>
  </si>
  <si>
    <t>კომპ.</t>
  </si>
  <si>
    <t>დამხმარე მასალები</t>
  </si>
  <si>
    <t>მასალათა ჩამონათვალი</t>
  </si>
  <si>
    <t>კაბელები</t>
  </si>
  <si>
    <t>N2XH 5x16</t>
  </si>
  <si>
    <t>N2XH 3x2,5</t>
  </si>
  <si>
    <t>N2XH 3x1,5</t>
  </si>
  <si>
    <t>ავტომატური ამომრთველი MCB/16A/1/C</t>
  </si>
  <si>
    <t>გამანაწილებელი ფარი - MDB</t>
  </si>
  <si>
    <t>დიფერენციალური გაჟონვის ავტომატური ამომრთველი RCBO 16A/1N-30mA</t>
  </si>
  <si>
    <t>სარეზერვო ელელქტრომომარაგების წყარო</t>
  </si>
  <si>
    <t>ვენტილატორის ბლოკი</t>
  </si>
  <si>
    <t>Wi-Fi წერტილი</t>
  </si>
  <si>
    <t>DATA წერტილი</t>
  </si>
  <si>
    <t>დამხმარე მასალები/პროგრამირება/ტესტირება</t>
  </si>
  <si>
    <t>კოპმ.</t>
  </si>
  <si>
    <t>ჰორიზონტალური PDU 8xEU</t>
  </si>
  <si>
    <t>LED სანათი 36W, 3200lm, 4000K, L= 600x600მმ. ამსტრონგის ჩაფლული სანათი</t>
  </si>
  <si>
    <t>ორკლავიშა ჩამრთველი ჩაფლული მონტაჟი 10A, 220V.</t>
  </si>
  <si>
    <t>ერთკლავიშა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</si>
  <si>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</si>
  <si>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როზეტები</t>
  </si>
  <si>
    <t>საკაბელო არხი</t>
  </si>
  <si>
    <t>სანათები</t>
  </si>
  <si>
    <t>N2XH 5x6</t>
  </si>
  <si>
    <t>N2XH 5x4</t>
  </si>
  <si>
    <t>ავარიული სანათი ინტეგრირებული 60 წთ-იანი ბატარეით (დიზაინი შეთანხმდეს დამკვეთთან)</t>
  </si>
  <si>
    <t>მაგიდის კაბელ-არხში სამონტაჟო როზეტის ჩარჩო 3-იანი</t>
  </si>
  <si>
    <t>მაგიდის კაბელ-არხი (განკუთვნილი როზეტებისთვის)</t>
  </si>
  <si>
    <t>მაგიდის კაბელ-არხში სამონტაჟო როზეტი დამიწების კონტაქტით  220v, 16A</t>
  </si>
  <si>
    <t>როზეტები დამიწების კონტაქტით 1-იანი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</si>
  <si>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</si>
  <si>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3-იანი (კედელში სამონტაჟო, ჩარჩო-ხუფით) 220v, 16A</t>
  </si>
  <si>
    <t>მაგიდის კაბელ-არხში სამონტაჟო როზეტის ჩარჩო 4-იანი</t>
  </si>
  <si>
    <t>ინტერნეტის როზეტები RJ-45 CAT6 (2 პინიანი)  კედელში სამონტაჟო</t>
  </si>
  <si>
    <t>ინტერნეტის როზეტები RJ-45 CAT6 (2 პინიანი)  კაბელ-არხში სამონტაჟო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</si>
  <si>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</si>
  <si>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>ჰალოგენ თავისუფალი (XLPE) გოფრირებული მილი D=16  (კაბელ-არხიდან გადასვლებისთვის)</t>
  </si>
  <si>
    <t>საკომუნიკაციო კარადა, რეკი, 16U</t>
  </si>
  <si>
    <t>24 პორტიანი FTP CAT 6 პაჩპანელი</t>
  </si>
  <si>
    <t>უწყვეტი კვების წყარი 3 კვა (დამკვეთის პოზიცია)</t>
  </si>
  <si>
    <t>როუტერი (დამკვეთის პოზიცია)</t>
  </si>
  <si>
    <t>რკინის დაფა</t>
  </si>
  <si>
    <t>paC-kordi FTP CAT-6 1,0m</t>
  </si>
  <si>
    <t>paC-kordi FTP CAT-6 2,0m</t>
  </si>
  <si>
    <t xml:space="preserve">კაბელი FTP CAT6 </t>
  </si>
  <si>
    <t>ავტომატური ამომრთველი MCB/63A/3</t>
  </si>
  <si>
    <t>ავტომატური ამომრთველი MCB/32A/3/C</t>
  </si>
  <si>
    <t>ავტომატური ამომრთველი MCB/25A/3/C</t>
  </si>
  <si>
    <t>გამანაწილებელი ტერმინალი UKK-125A</t>
  </si>
  <si>
    <t>ლითონის მოდულური გამანაწიულებელი ფარი 48 მოდულიანი N და PE ტერმინალებით</t>
  </si>
  <si>
    <t>ავტომატური ამომრთველი MCCB/32A/3</t>
  </si>
  <si>
    <t>გამანაწილებელი ფარი - UDB</t>
  </si>
  <si>
    <t>მრავალფუნქციური დროის რელე,  AC 230 V (AC 50/60 Hz) , 0.1 წმ - 10 დღე (10 დიაპაზონი) 1 მოდულიანი 16A</t>
  </si>
  <si>
    <t>გამანაწილებელი ტერმინალი UKK-80A</t>
  </si>
  <si>
    <t>უწყვეტი კვების წყარო (UPS) 20კვა  (დამკვეთის პოზიცია)</t>
  </si>
  <si>
    <t>LED  სანათი 12W, 4000K, მრგვალი სანათი (დამკვეთის მასალა)</t>
  </si>
  <si>
    <t>LED სანათი 24W,  4000K, მრგვალი სანათი (დამკვეთის მასალა)</t>
  </si>
  <si>
    <t>ბრა სანათი  (დამკვეთის მასალა)</t>
  </si>
  <si>
    <t>არქიტექტურული სანათი  25 ვტ (დამკვეთის მასალა)</t>
  </si>
  <si>
    <t>დამიწების კონტურის მოწყობა</t>
  </si>
  <si>
    <t>დამიწების ელექტროდი გალვანიზირებული D-20მმ, h-2 მეტრი</t>
  </si>
  <si>
    <t>დამიწების ზოლოვანა, გალვანიზირებული 40x4 მმ</t>
  </si>
  <si>
    <t>მაკავშირებელი კონტაქტი</t>
  </si>
  <si>
    <t>დამიწების საინსპექციო ჭა 60x60x40სმ</t>
  </si>
  <si>
    <t>დამიწების კონტურის გრუნტის ტრანშეის გაჭრა  800x500</t>
  </si>
  <si>
    <t>მ3</t>
  </si>
  <si>
    <t>გრუნტის უკან ჩაყრა</t>
  </si>
  <si>
    <t>გაზომვის ოქმი</t>
  </si>
  <si>
    <t>IT ქსელი</t>
  </si>
  <si>
    <t>48 პორტიანი POE კომუტატორი  (დამკვეთის პოზიცია)</t>
  </si>
  <si>
    <t>დამიწების გაბელი, სპილენძის 1X10მმ2</t>
  </si>
  <si>
    <t>მ</t>
  </si>
  <si>
    <t xml:space="preserve">ჰალოგენ თავისუფალი  (XLPE) გოფრირებული მილი D=40 </t>
  </si>
  <si>
    <t>ავტომატური ამომრთველი MCB/10A/1/C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</si>
</sst>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202124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quotePrefix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0" borderId="1" xfId="0" quotePrefix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quotePrefix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0" fillId="0" borderId="10" xfId="0" quotePrefix="1" applyBorder="1" applyAlignment="1">
      <alignment vertical="center" wrapText="1"/>
    </xf>
    <xf numFmtId="0" fontId="0" fillId="3" borderId="11" xfId="0" applyFill="1" applyBorder="1"/>
    <xf numFmtId="0" fontId="0" fillId="3" borderId="10" xfId="0" applyFill="1" applyBorder="1"/>
    <xf numFmtId="0" fontId="0" fillId="0" borderId="10" xfId="0" applyFill="1" applyBorder="1"/>
    <xf numFmtId="0" fontId="1" fillId="0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680F3-797F-4643-AF69-338B8978FCC3}">
  <dimension ref="A1:G80"/>
  <sheetViews>
    <sheetView tabSelected="1" topLeftCell="A49" zoomScaleNormal="100" workbookViewId="0">
      <selection activeCell="F53" sqref="F53"/>
    </sheetView>
  </sheetViews>
  <sheetFormatPr defaultColWidth="8.7109375" defaultRowHeight="15" x14ac:dyDescent="0.25"/>
  <cols>
    <col min="1" max="1" width="8.7109375" style="7"/>
    <col min="2" max="2" width="7.85546875" style="4" bestFit="1" customWidth="1"/>
    <col min="3" max="3" width="89.7109375" style="5" customWidth="1"/>
    <col min="4" max="16384" width="8.7109375" style="7"/>
  </cols>
  <sheetData>
    <row r="1" spans="2:5" ht="15.75" thickBot="1" x14ac:dyDescent="0.3"/>
    <row r="2" spans="2:5" x14ac:dyDescent="0.25">
      <c r="B2" s="34" t="s">
        <v>4</v>
      </c>
      <c r="C2" s="35"/>
      <c r="D2" s="35"/>
      <c r="E2" s="36"/>
    </row>
    <row r="3" spans="2:5" x14ac:dyDescent="0.25">
      <c r="B3" s="31" t="s">
        <v>12</v>
      </c>
      <c r="C3" s="32"/>
      <c r="D3" s="32"/>
      <c r="E3" s="33"/>
    </row>
    <row r="4" spans="2:5" x14ac:dyDescent="0.25">
      <c r="B4" s="14">
        <v>1</v>
      </c>
      <c r="C4" s="12" t="s">
        <v>57</v>
      </c>
      <c r="D4" s="6" t="s">
        <v>2</v>
      </c>
      <c r="E4" s="15">
        <v>1</v>
      </c>
    </row>
    <row r="5" spans="2:5" x14ac:dyDescent="0.25">
      <c r="B5" s="31" t="s">
        <v>10</v>
      </c>
      <c r="C5" s="32"/>
      <c r="D5" s="32"/>
      <c r="E5" s="33"/>
    </row>
    <row r="6" spans="2:5" x14ac:dyDescent="0.25">
      <c r="B6" s="14">
        <v>1</v>
      </c>
      <c r="C6" s="12" t="s">
        <v>48</v>
      </c>
      <c r="D6" s="6" t="s">
        <v>0</v>
      </c>
      <c r="E6" s="16">
        <v>1</v>
      </c>
    </row>
    <row r="7" spans="2:5" x14ac:dyDescent="0.25">
      <c r="B7" s="14">
        <v>2</v>
      </c>
      <c r="C7" s="12" t="s">
        <v>49</v>
      </c>
      <c r="D7" s="6" t="s">
        <v>0</v>
      </c>
      <c r="E7" s="16">
        <v>2</v>
      </c>
    </row>
    <row r="8" spans="2:5" x14ac:dyDescent="0.25">
      <c r="B8" s="14">
        <f t="shared" ref="B8:B13" si="0">B7+1</f>
        <v>3</v>
      </c>
      <c r="C8" s="12" t="s">
        <v>50</v>
      </c>
      <c r="D8" s="6" t="s">
        <v>0</v>
      </c>
      <c r="E8" s="16">
        <v>1</v>
      </c>
    </row>
    <row r="9" spans="2:5" x14ac:dyDescent="0.25">
      <c r="B9" s="14">
        <v>4</v>
      </c>
      <c r="C9" s="12" t="s">
        <v>9</v>
      </c>
      <c r="D9" s="6" t="s">
        <v>0</v>
      </c>
      <c r="E9" s="16">
        <v>10</v>
      </c>
    </row>
    <row r="10" spans="2:5" x14ac:dyDescent="0.25">
      <c r="B10" s="14">
        <v>6</v>
      </c>
      <c r="C10" s="12" t="s">
        <v>11</v>
      </c>
      <c r="D10" s="6" t="s">
        <v>0</v>
      </c>
      <c r="E10" s="16">
        <v>4</v>
      </c>
    </row>
    <row r="11" spans="2:5" x14ac:dyDescent="0.25">
      <c r="B11" s="14">
        <v>7</v>
      </c>
      <c r="C11" s="12" t="s">
        <v>51</v>
      </c>
      <c r="D11" s="6" t="s">
        <v>0</v>
      </c>
      <c r="E11" s="16">
        <v>3</v>
      </c>
    </row>
    <row r="12" spans="2:5" x14ac:dyDescent="0.25">
      <c r="B12" s="14">
        <v>8</v>
      </c>
      <c r="C12" s="25" t="s">
        <v>52</v>
      </c>
      <c r="D12" s="6" t="s">
        <v>0</v>
      </c>
      <c r="E12" s="16">
        <v>1</v>
      </c>
    </row>
    <row r="13" spans="2:5" x14ac:dyDescent="0.25">
      <c r="B13" s="14">
        <f t="shared" si="0"/>
        <v>9</v>
      </c>
      <c r="C13" s="12" t="s">
        <v>3</v>
      </c>
      <c r="D13" s="6" t="s">
        <v>2</v>
      </c>
      <c r="E13" s="16">
        <v>1</v>
      </c>
    </row>
    <row r="14" spans="2:5" x14ac:dyDescent="0.25">
      <c r="B14" s="31" t="s">
        <v>54</v>
      </c>
      <c r="C14" s="32"/>
      <c r="D14" s="32"/>
      <c r="E14" s="33"/>
    </row>
    <row r="15" spans="2:5" x14ac:dyDescent="0.25">
      <c r="B15" s="14">
        <v>1</v>
      </c>
      <c r="C15" s="12" t="s">
        <v>53</v>
      </c>
      <c r="D15" s="6" t="s">
        <v>0</v>
      </c>
      <c r="E15" s="16">
        <v>1</v>
      </c>
    </row>
    <row r="16" spans="2:5" x14ac:dyDescent="0.25">
      <c r="B16" s="14">
        <v>2</v>
      </c>
      <c r="C16" s="12" t="s">
        <v>9</v>
      </c>
      <c r="D16" s="6" t="s">
        <v>0</v>
      </c>
      <c r="E16" s="16">
        <v>10</v>
      </c>
    </row>
    <row r="17" spans="2:7" x14ac:dyDescent="0.25">
      <c r="B17" s="14">
        <v>3</v>
      </c>
      <c r="C17" s="12" t="s">
        <v>76</v>
      </c>
      <c r="D17" s="6" t="s">
        <v>0</v>
      </c>
      <c r="E17" s="16">
        <v>12</v>
      </c>
    </row>
    <row r="18" spans="2:7" x14ac:dyDescent="0.25">
      <c r="B18" s="14">
        <f t="shared" ref="B18" si="1">B17+1</f>
        <v>4</v>
      </c>
      <c r="C18" s="12" t="s">
        <v>11</v>
      </c>
      <c r="D18" s="6" t="s">
        <v>0</v>
      </c>
      <c r="E18" s="16">
        <v>2</v>
      </c>
    </row>
    <row r="19" spans="2:7" ht="30" x14ac:dyDescent="0.25">
      <c r="B19" s="14">
        <v>5</v>
      </c>
      <c r="C19" s="12" t="s">
        <v>55</v>
      </c>
      <c r="D19" s="6" t="s">
        <v>0</v>
      </c>
      <c r="E19" s="16">
        <v>1</v>
      </c>
    </row>
    <row r="20" spans="2:7" x14ac:dyDescent="0.25">
      <c r="B20" s="14">
        <v>6</v>
      </c>
      <c r="C20" s="12" t="s">
        <v>56</v>
      </c>
      <c r="D20" s="6" t="s">
        <v>0</v>
      </c>
      <c r="E20" s="16">
        <v>3</v>
      </c>
    </row>
    <row r="21" spans="2:7" x14ac:dyDescent="0.25">
      <c r="B21" s="14">
        <v>7</v>
      </c>
      <c r="C21" s="25" t="s">
        <v>52</v>
      </c>
      <c r="D21" s="6" t="s">
        <v>0</v>
      </c>
      <c r="E21" s="16">
        <v>1</v>
      </c>
      <c r="F21" s="24"/>
    </row>
    <row r="22" spans="2:7" x14ac:dyDescent="0.25">
      <c r="B22" s="14">
        <v>8</v>
      </c>
      <c r="C22" s="12" t="s">
        <v>3</v>
      </c>
      <c r="D22" s="6" t="s">
        <v>2</v>
      </c>
      <c r="E22" s="16">
        <v>1</v>
      </c>
      <c r="F22" s="24"/>
    </row>
    <row r="23" spans="2:7" x14ac:dyDescent="0.25">
      <c r="B23" s="31" t="s">
        <v>5</v>
      </c>
      <c r="C23" s="32"/>
      <c r="D23" s="32"/>
      <c r="E23" s="33"/>
      <c r="F23" s="24"/>
    </row>
    <row r="24" spans="2:7" x14ac:dyDescent="0.25">
      <c r="B24" s="14">
        <v>1</v>
      </c>
      <c r="C24" s="12" t="s">
        <v>6</v>
      </c>
      <c r="D24" s="6" t="s">
        <v>1</v>
      </c>
      <c r="E24" s="16">
        <v>45</v>
      </c>
      <c r="F24" s="24"/>
    </row>
    <row r="25" spans="2:7" x14ac:dyDescent="0.25">
      <c r="B25" s="14">
        <v>2</v>
      </c>
      <c r="C25" s="12" t="s">
        <v>26</v>
      </c>
      <c r="D25" s="6" t="s">
        <v>1</v>
      </c>
      <c r="E25" s="16">
        <v>25</v>
      </c>
      <c r="F25" s="24"/>
    </row>
    <row r="26" spans="2:7" x14ac:dyDescent="0.25">
      <c r="B26" s="14">
        <v>3</v>
      </c>
      <c r="C26" s="12" t="s">
        <v>27</v>
      </c>
      <c r="D26" s="6" t="s">
        <v>1</v>
      </c>
      <c r="E26" s="16">
        <v>15</v>
      </c>
      <c r="F26" s="24"/>
    </row>
    <row r="27" spans="2:7" x14ac:dyDescent="0.25">
      <c r="B27" s="14">
        <f t="shared" ref="B27" si="2">B26+1</f>
        <v>4</v>
      </c>
      <c r="C27" s="12" t="s">
        <v>7</v>
      </c>
      <c r="D27" s="6" t="s">
        <v>1</v>
      </c>
      <c r="E27" s="16">
        <v>450</v>
      </c>
      <c r="F27" s="24"/>
    </row>
    <row r="28" spans="2:7" x14ac:dyDescent="0.25">
      <c r="B28" s="14">
        <v>5</v>
      </c>
      <c r="C28" s="3" t="s">
        <v>8</v>
      </c>
      <c r="D28" s="6" t="s">
        <v>1</v>
      </c>
      <c r="E28" s="16">
        <v>320</v>
      </c>
      <c r="F28" s="24"/>
      <c r="G28" s="23"/>
    </row>
    <row r="29" spans="2:7" x14ac:dyDescent="0.25">
      <c r="B29" s="31" t="s">
        <v>25</v>
      </c>
      <c r="C29" s="32"/>
      <c r="D29" s="32"/>
      <c r="E29" s="33"/>
      <c r="F29" s="24"/>
    </row>
    <row r="30" spans="2:7" x14ac:dyDescent="0.25">
      <c r="B30" s="14">
        <v>1</v>
      </c>
      <c r="C30" s="12" t="s">
        <v>58</v>
      </c>
      <c r="D30" s="6" t="s">
        <v>0</v>
      </c>
      <c r="E30" s="16">
        <v>25</v>
      </c>
      <c r="F30" s="24"/>
    </row>
    <row r="31" spans="2:7" x14ac:dyDescent="0.25">
      <c r="B31" s="14">
        <v>2</v>
      </c>
      <c r="C31" s="12" t="s">
        <v>59</v>
      </c>
      <c r="D31" s="6" t="s">
        <v>0</v>
      </c>
      <c r="E31" s="16">
        <v>2</v>
      </c>
      <c r="F31" s="24"/>
    </row>
    <row r="32" spans="2:7" x14ac:dyDescent="0.25">
      <c r="B32" s="14">
        <v>3</v>
      </c>
      <c r="C32" s="12" t="s">
        <v>60</v>
      </c>
      <c r="D32" s="6" t="s">
        <v>0</v>
      </c>
      <c r="E32" s="16">
        <v>4</v>
      </c>
      <c r="F32" s="24"/>
    </row>
    <row r="33" spans="1:6" x14ac:dyDescent="0.25">
      <c r="B33" s="14">
        <v>4</v>
      </c>
      <c r="C33" s="12" t="s">
        <v>19</v>
      </c>
      <c r="D33" s="6" t="s">
        <v>0</v>
      </c>
      <c r="E33" s="16">
        <v>1</v>
      </c>
      <c r="F33" s="24"/>
    </row>
    <row r="34" spans="1:6" x14ac:dyDescent="0.25">
      <c r="B34" s="14">
        <v>5</v>
      </c>
      <c r="C34" s="12" t="s">
        <v>61</v>
      </c>
      <c r="D34" s="6" t="s">
        <v>0</v>
      </c>
      <c r="E34" s="16">
        <v>8</v>
      </c>
      <c r="F34" s="24"/>
    </row>
    <row r="35" spans="1:6" x14ac:dyDescent="0.25">
      <c r="B35" s="14">
        <v>6</v>
      </c>
      <c r="C35" s="12" t="s">
        <v>21</v>
      </c>
      <c r="D35" s="6" t="s">
        <v>0</v>
      </c>
      <c r="E35" s="16">
        <v>3</v>
      </c>
      <c r="F35" s="24"/>
    </row>
    <row r="36" spans="1:6" x14ac:dyDescent="0.25">
      <c r="B36" s="14">
        <v>7</v>
      </c>
      <c r="C36" s="12" t="s">
        <v>20</v>
      </c>
      <c r="D36" s="6" t="s">
        <v>0</v>
      </c>
      <c r="E36" s="16">
        <v>4</v>
      </c>
      <c r="F36" s="24"/>
    </row>
    <row r="37" spans="1:6" x14ac:dyDescent="0.25">
      <c r="B37" s="14">
        <v>8</v>
      </c>
      <c r="C37" s="12" t="s">
        <v>22</v>
      </c>
      <c r="D37" s="6" t="s">
        <v>0</v>
      </c>
      <c r="E37" s="16">
        <v>2</v>
      </c>
      <c r="F37" s="24"/>
    </row>
    <row r="38" spans="1:6" ht="30" x14ac:dyDescent="0.25">
      <c r="B38" s="14">
        <v>9</v>
      </c>
      <c r="C38" s="12" t="s">
        <v>28</v>
      </c>
      <c r="D38" s="6" t="s">
        <v>0</v>
      </c>
      <c r="E38" s="16">
        <v>9</v>
      </c>
      <c r="F38" s="24"/>
    </row>
    <row r="39" spans="1:6" x14ac:dyDescent="0.25">
      <c r="B39" s="14">
        <v>10</v>
      </c>
      <c r="C39" s="12" t="s">
        <v>3</v>
      </c>
      <c r="D39" s="6" t="s">
        <v>2</v>
      </c>
      <c r="E39" s="16">
        <v>1</v>
      </c>
      <c r="F39" s="24"/>
    </row>
    <row r="40" spans="1:6" x14ac:dyDescent="0.25">
      <c r="B40" s="31" t="s">
        <v>23</v>
      </c>
      <c r="C40" s="32"/>
      <c r="D40" s="32"/>
      <c r="E40" s="33"/>
      <c r="F40" s="24"/>
    </row>
    <row r="41" spans="1:6" x14ac:dyDescent="0.25">
      <c r="B41" s="17">
        <v>1</v>
      </c>
      <c r="C41" s="13" t="s">
        <v>31</v>
      </c>
      <c r="D41" s="8" t="s">
        <v>0</v>
      </c>
      <c r="E41" s="29">
        <v>24</v>
      </c>
      <c r="F41" s="24"/>
    </row>
    <row r="42" spans="1:6" x14ac:dyDescent="0.25">
      <c r="A42" s="7">
        <v>6</v>
      </c>
      <c r="B42" s="17">
        <v>2</v>
      </c>
      <c r="C42" s="13" t="s">
        <v>29</v>
      </c>
      <c r="D42" s="8" t="s">
        <v>0</v>
      </c>
      <c r="E42" s="29">
        <v>4</v>
      </c>
      <c r="F42" s="24"/>
    </row>
    <row r="43" spans="1:6" x14ac:dyDescent="0.25">
      <c r="B43" s="17">
        <v>3</v>
      </c>
      <c r="C43" s="13" t="s">
        <v>35</v>
      </c>
      <c r="D43" s="8" t="s">
        <v>0</v>
      </c>
      <c r="E43" s="29">
        <v>4</v>
      </c>
      <c r="F43" s="24"/>
    </row>
    <row r="44" spans="1:6" x14ac:dyDescent="0.25">
      <c r="B44" s="17">
        <v>4</v>
      </c>
      <c r="C44" s="13" t="s">
        <v>30</v>
      </c>
      <c r="D44" s="8" t="s">
        <v>1</v>
      </c>
      <c r="E44" s="29">
        <v>6</v>
      </c>
      <c r="F44" s="24"/>
    </row>
    <row r="45" spans="1:6" x14ac:dyDescent="0.25">
      <c r="B45" s="17">
        <v>5</v>
      </c>
      <c r="C45" s="13" t="s">
        <v>32</v>
      </c>
      <c r="D45" s="8" t="s">
        <v>0</v>
      </c>
      <c r="E45" s="29">
        <v>10</v>
      </c>
      <c r="F45" s="24"/>
    </row>
    <row r="46" spans="1:6" x14ac:dyDescent="0.25">
      <c r="B46" s="17">
        <v>6</v>
      </c>
      <c r="C46" s="13" t="s">
        <v>33</v>
      </c>
      <c r="D46" s="8" t="s">
        <v>0</v>
      </c>
      <c r="E46" s="29">
        <v>2</v>
      </c>
      <c r="F46" s="24"/>
    </row>
    <row r="47" spans="1:6" x14ac:dyDescent="0.25">
      <c r="B47" s="17">
        <v>7</v>
      </c>
      <c r="C47" s="13" t="s">
        <v>34</v>
      </c>
      <c r="D47" s="8" t="s">
        <v>0</v>
      </c>
      <c r="E47" s="29">
        <v>1</v>
      </c>
      <c r="F47" s="24"/>
    </row>
    <row r="48" spans="1:6" x14ac:dyDescent="0.25">
      <c r="B48" s="17">
        <v>8</v>
      </c>
      <c r="C48" s="13" t="s">
        <v>36</v>
      </c>
      <c r="D48" s="8" t="s">
        <v>0</v>
      </c>
      <c r="E48" s="29">
        <v>3</v>
      </c>
      <c r="F48" s="24"/>
    </row>
    <row r="49" spans="2:6" x14ac:dyDescent="0.25">
      <c r="B49" s="17">
        <v>9</v>
      </c>
      <c r="C49" s="13" t="s">
        <v>37</v>
      </c>
      <c r="D49" s="8" t="s">
        <v>0</v>
      </c>
      <c r="E49" s="29">
        <v>4</v>
      </c>
      <c r="F49" s="24"/>
    </row>
    <row r="50" spans="2:6" x14ac:dyDescent="0.25">
      <c r="B50" s="14">
        <v>10</v>
      </c>
      <c r="C50" s="12" t="s">
        <v>3</v>
      </c>
      <c r="D50" s="6" t="s">
        <v>2</v>
      </c>
      <c r="E50" s="16">
        <v>1</v>
      </c>
      <c r="F50" s="24"/>
    </row>
    <row r="51" spans="2:6" x14ac:dyDescent="0.25">
      <c r="B51" s="31" t="s">
        <v>24</v>
      </c>
      <c r="C51" s="32"/>
      <c r="D51" s="32"/>
      <c r="E51" s="33"/>
      <c r="F51" s="24"/>
    </row>
    <row r="52" spans="2:6" ht="30" x14ac:dyDescent="0.25">
      <c r="B52" s="14">
        <v>3</v>
      </c>
      <c r="C52" s="12" t="s">
        <v>38</v>
      </c>
      <c r="D52" s="6" t="s">
        <v>1</v>
      </c>
      <c r="E52" s="16">
        <v>55</v>
      </c>
      <c r="F52" s="26"/>
    </row>
    <row r="53" spans="2:6" ht="30" x14ac:dyDescent="0.25">
      <c r="B53" s="14">
        <v>5</v>
      </c>
      <c r="C53" s="12" t="s">
        <v>39</v>
      </c>
      <c r="D53" s="6" t="s">
        <v>1</v>
      </c>
      <c r="E53" s="16">
        <f>(E28+E27+E66)*0.5</f>
        <v>685</v>
      </c>
      <c r="F53" s="27"/>
    </row>
    <row r="54" spans="2:6" x14ac:dyDescent="0.25">
      <c r="B54" s="14">
        <v>6</v>
      </c>
      <c r="C54" s="12" t="s">
        <v>75</v>
      </c>
      <c r="D54" s="6" t="s">
        <v>1</v>
      </c>
      <c r="E54" s="16">
        <f>E24</f>
        <v>45</v>
      </c>
      <c r="F54" s="27"/>
    </row>
    <row r="55" spans="2:6" x14ac:dyDescent="0.25">
      <c r="B55" s="14">
        <v>7</v>
      </c>
      <c r="C55" s="12" t="s">
        <v>3</v>
      </c>
      <c r="D55" s="6" t="s">
        <v>2</v>
      </c>
      <c r="E55" s="16">
        <v>1</v>
      </c>
      <c r="F55" s="27"/>
    </row>
    <row r="56" spans="2:6" x14ac:dyDescent="0.25">
      <c r="B56" s="31" t="s">
        <v>71</v>
      </c>
      <c r="C56" s="32"/>
      <c r="D56" s="32"/>
      <c r="E56" s="33"/>
      <c r="F56" s="27"/>
    </row>
    <row r="57" spans="2:6" x14ac:dyDescent="0.25">
      <c r="B57" s="14">
        <v>1</v>
      </c>
      <c r="C57" s="2" t="s">
        <v>40</v>
      </c>
      <c r="D57" s="6" t="s">
        <v>0</v>
      </c>
      <c r="E57" s="15">
        <v>1</v>
      </c>
      <c r="F57" s="27"/>
    </row>
    <row r="58" spans="2:6" x14ac:dyDescent="0.25">
      <c r="B58" s="14">
        <v>2</v>
      </c>
      <c r="C58" s="2" t="s">
        <v>41</v>
      </c>
      <c r="D58" s="6" t="s">
        <v>0</v>
      </c>
      <c r="E58" s="15">
        <v>1</v>
      </c>
      <c r="F58" s="27"/>
    </row>
    <row r="59" spans="2:6" x14ac:dyDescent="0.25">
      <c r="B59" s="14">
        <v>3</v>
      </c>
      <c r="C59" s="2" t="s">
        <v>72</v>
      </c>
      <c r="D59" s="6" t="s">
        <v>0</v>
      </c>
      <c r="E59" s="15">
        <v>1</v>
      </c>
      <c r="F59" s="27"/>
    </row>
    <row r="60" spans="2:6" x14ac:dyDescent="0.25">
      <c r="B60" s="14">
        <v>4</v>
      </c>
      <c r="C60" s="2" t="s">
        <v>43</v>
      </c>
      <c r="D60" s="6" t="s">
        <v>0</v>
      </c>
      <c r="E60" s="15">
        <v>1</v>
      </c>
      <c r="F60" s="27"/>
    </row>
    <row r="61" spans="2:6" x14ac:dyDescent="0.25">
      <c r="B61" s="14">
        <v>5</v>
      </c>
      <c r="C61" s="2" t="s">
        <v>13</v>
      </c>
      <c r="D61" s="6" t="s">
        <v>0</v>
      </c>
      <c r="E61" s="15">
        <v>1</v>
      </c>
      <c r="F61" s="27"/>
    </row>
    <row r="62" spans="2:6" x14ac:dyDescent="0.25">
      <c r="B62" s="14">
        <v>6</v>
      </c>
      <c r="C62" s="2" t="s">
        <v>42</v>
      </c>
      <c r="D62" s="6" t="s">
        <v>0</v>
      </c>
      <c r="E62" s="15">
        <v>1</v>
      </c>
      <c r="F62" s="27"/>
    </row>
    <row r="63" spans="2:6" x14ac:dyDescent="0.25">
      <c r="B63" s="14">
        <v>7</v>
      </c>
      <c r="C63" s="2" t="s">
        <v>18</v>
      </c>
      <c r="D63" s="6" t="s">
        <v>0</v>
      </c>
      <c r="E63" s="15">
        <v>1</v>
      </c>
      <c r="F63" s="27"/>
    </row>
    <row r="64" spans="2:6" x14ac:dyDescent="0.25">
      <c r="B64" s="14">
        <v>8</v>
      </c>
      <c r="C64" s="2" t="s">
        <v>14</v>
      </c>
      <c r="D64" s="6" t="s">
        <v>0</v>
      </c>
      <c r="E64" s="15">
        <v>2</v>
      </c>
      <c r="F64" s="27"/>
    </row>
    <row r="65" spans="2:6" x14ac:dyDescent="0.25">
      <c r="B65" s="14">
        <v>9</v>
      </c>
      <c r="C65" s="2" t="s">
        <v>15</v>
      </c>
      <c r="D65" s="6" t="s">
        <v>0</v>
      </c>
      <c r="E65" s="15">
        <v>20</v>
      </c>
      <c r="F65" s="27"/>
    </row>
    <row r="66" spans="2:6" x14ac:dyDescent="0.25">
      <c r="B66" s="14">
        <v>10</v>
      </c>
      <c r="C66" s="3" t="s">
        <v>47</v>
      </c>
      <c r="D66" s="6" t="s">
        <v>1</v>
      </c>
      <c r="E66" s="15">
        <v>600</v>
      </c>
      <c r="F66" s="27"/>
    </row>
    <row r="67" spans="2:6" x14ac:dyDescent="0.25">
      <c r="B67" s="14">
        <v>11</v>
      </c>
      <c r="C67" s="2" t="s">
        <v>44</v>
      </c>
      <c r="D67" s="1" t="s">
        <v>0</v>
      </c>
      <c r="E67" s="15">
        <v>2</v>
      </c>
      <c r="F67" s="27"/>
    </row>
    <row r="68" spans="2:6" x14ac:dyDescent="0.25">
      <c r="B68" s="14">
        <v>12</v>
      </c>
      <c r="C68" s="2" t="s">
        <v>45</v>
      </c>
      <c r="D68" s="1" t="s">
        <v>0</v>
      </c>
      <c r="E68" s="15">
        <v>20</v>
      </c>
      <c r="F68" s="27"/>
    </row>
    <row r="69" spans="2:6" x14ac:dyDescent="0.25">
      <c r="B69" s="14">
        <v>13</v>
      </c>
      <c r="C69" s="2" t="s">
        <v>46</v>
      </c>
      <c r="D69" s="1" t="s">
        <v>0</v>
      </c>
      <c r="E69" s="15">
        <v>20</v>
      </c>
      <c r="F69" s="27"/>
    </row>
    <row r="70" spans="2:6" x14ac:dyDescent="0.25">
      <c r="B70" s="14">
        <v>14</v>
      </c>
      <c r="C70" s="3" t="s">
        <v>16</v>
      </c>
      <c r="D70" s="9" t="s">
        <v>17</v>
      </c>
      <c r="E70" s="15">
        <v>1</v>
      </c>
      <c r="F70" s="27"/>
    </row>
    <row r="71" spans="2:6" x14ac:dyDescent="0.25">
      <c r="B71" s="18"/>
      <c r="C71" s="10" t="s">
        <v>62</v>
      </c>
      <c r="D71" s="11"/>
      <c r="E71" s="30"/>
      <c r="F71" s="28"/>
    </row>
    <row r="72" spans="2:6" x14ac:dyDescent="0.25">
      <c r="B72" s="14">
        <v>1</v>
      </c>
      <c r="C72" s="2" t="s">
        <v>73</v>
      </c>
      <c r="D72" s="1" t="s">
        <v>74</v>
      </c>
      <c r="E72" s="15">
        <v>10</v>
      </c>
    </row>
    <row r="73" spans="2:6" x14ac:dyDescent="0.25">
      <c r="B73" s="14">
        <v>2</v>
      </c>
      <c r="C73" s="2" t="s">
        <v>63</v>
      </c>
      <c r="D73" s="1" t="s">
        <v>0</v>
      </c>
      <c r="E73" s="15">
        <v>8</v>
      </c>
    </row>
    <row r="74" spans="2:6" x14ac:dyDescent="0.25">
      <c r="B74" s="14">
        <v>3</v>
      </c>
      <c r="C74" s="2" t="s">
        <v>64</v>
      </c>
      <c r="D74" s="1" t="s">
        <v>1</v>
      </c>
      <c r="E74" s="15">
        <v>18</v>
      </c>
    </row>
    <row r="75" spans="2:6" x14ac:dyDescent="0.25">
      <c r="B75" s="14">
        <v>4</v>
      </c>
      <c r="C75" s="2" t="s">
        <v>65</v>
      </c>
      <c r="D75" s="1" t="s">
        <v>2</v>
      </c>
      <c r="E75" s="15">
        <v>9</v>
      </c>
    </row>
    <row r="76" spans="2:6" x14ac:dyDescent="0.25">
      <c r="B76" s="14">
        <v>5</v>
      </c>
      <c r="C76" s="2" t="s">
        <v>66</v>
      </c>
      <c r="D76" s="1" t="s">
        <v>0</v>
      </c>
      <c r="E76" s="15">
        <v>1</v>
      </c>
    </row>
    <row r="77" spans="2:6" x14ac:dyDescent="0.25">
      <c r="B77" s="14">
        <v>6</v>
      </c>
      <c r="C77" s="2" t="s">
        <v>67</v>
      </c>
      <c r="D77" s="1" t="s">
        <v>68</v>
      </c>
      <c r="E77" s="15">
        <f>0.8*0.5*18</f>
        <v>7.2</v>
      </c>
    </row>
    <row r="78" spans="2:6" x14ac:dyDescent="0.25">
      <c r="B78" s="14">
        <v>7</v>
      </c>
      <c r="C78" s="2" t="s">
        <v>69</v>
      </c>
      <c r="D78" s="1" t="s">
        <v>68</v>
      </c>
      <c r="E78" s="15">
        <f>E77</f>
        <v>7.2</v>
      </c>
    </row>
    <row r="79" spans="2:6" ht="15.75" thickBot="1" x14ac:dyDescent="0.3">
      <c r="B79" s="19">
        <v>8</v>
      </c>
      <c r="C79" s="20" t="s">
        <v>70</v>
      </c>
      <c r="D79" s="21" t="s">
        <v>2</v>
      </c>
      <c r="E79" s="22">
        <v>1</v>
      </c>
    </row>
    <row r="80" spans="2:6" x14ac:dyDescent="0.25">
      <c r="D80" s="4"/>
      <c r="E80" s="4"/>
    </row>
  </sheetData>
  <mergeCells count="9">
    <mergeCell ref="B56:E56"/>
    <mergeCell ref="B2:E2"/>
    <mergeCell ref="B23:E23"/>
    <mergeCell ref="B5:E5"/>
    <mergeCell ref="B14:E14"/>
    <mergeCell ref="B3:E3"/>
    <mergeCell ref="B29:E29"/>
    <mergeCell ref="B40:E40"/>
    <mergeCell ref="B51:E51"/>
  </mergeCells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59CF47E0-038B-425C-B1AF-64A517171C5F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Aleksandre Kartsivadze</dc:creator>
  <cp:lastModifiedBy>Giorgi</cp:lastModifiedBy>
  <dcterms:created xsi:type="dcterms:W3CDTF">2023-12-05T17:05:42Z</dcterms:created>
  <dcterms:modified xsi:type="dcterms:W3CDTF">2025-07-07T07:08:15Z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{59CF47E0-038B-425C-B1AF-64A517171C5F}</vt:lpwstr>
  </property>
  <property fmtid="{D5CDD505-2E9C-101B-9397-08002B2CF9AE}" pid="5" name="DLPManualFileClassification">
    <vt:lpwstr>{4D5F5C65-5A8A-40C0-871B-B28632C08195}</vt:lpwstr>
  </property>
  <property fmtid="{D5CDD505-2E9C-101B-9397-08002B2CF9AE}" pid="6" name="DLPManualFileClassificationLastModifiedBy">
    <vt:lpwstr>BOG0\gabzhandadze</vt:lpwstr>
  </property>
  <property fmtid="{D5CDD505-2E9C-101B-9397-08002B2CF9AE}" pid="7" name="DLPManualFileClassificationLastModificationDate">
    <vt:lpwstr>1747997446</vt:lpwstr>
  </property>
  <property fmtid="{D5CDD505-2E9C-101B-9397-08002B2CF9AE}" pid="8" name="DLPManualFileClassificationVersion">
    <vt:lpwstr>11.11.2.117</vt:lpwstr>
  </property>
</Properties>
</file>