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chitects\ლაშა ხულორდავა\ისანი HVAC\"/>
    </mc:Choice>
  </mc:AlternateContent>
  <xr:revisionPtr revIDLastSave="0" documentId="13_ncr:1_{ED3FB9DE-7FE1-455C-84FC-6C3FD350A563}" xr6:coauthVersionLast="47" xr6:coauthVersionMax="47" xr10:uidLastSave="{00000000-0000-0000-0000-000000000000}"/>
  <bookViews>
    <workbookView xWindow="-120" yWindow="-120" windowWidth="29040" windowHeight="15720" xr2:uid="{0CDD0279-6FC6-4CFE-BF9D-BA40BF6F63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36" i="1"/>
  <c r="E37" i="1" s="1"/>
</calcChain>
</file>

<file path=xl/sharedStrings.xml><?xml version="1.0" encoding="utf-8"?>
<sst xmlns="http://schemas.openxmlformats.org/spreadsheetml/2006/main" count="78" uniqueCount="47">
  <si>
    <t>N</t>
  </si>
  <si>
    <t>პროდუქცია</t>
  </si>
  <si>
    <t>ერთ.</t>
  </si>
  <si>
    <t>რაოდ.</t>
  </si>
  <si>
    <t>ც</t>
  </si>
  <si>
    <t>VRF სისტემის გარე ბლოკი Qc=9.0 Qh=10.8</t>
  </si>
  <si>
    <t>კომპლ.</t>
  </si>
  <si>
    <t>VRF სისტემის შიდა ბლოკი Qc=2.2 Qh=2.4</t>
  </si>
  <si>
    <t>VRF სისტემის შიდა ბლოკი Qc=2.8 Qh=3.2</t>
  </si>
  <si>
    <t>VRF სისტემის შიდა ბლოკი Qc=3.6 Qh=4.0</t>
  </si>
  <si>
    <t>გარე ბლოკის საკიდი კრონშტეინი</t>
  </si>
  <si>
    <t>არხული ვენტილატორის საკიდი კრონშტეინი</t>
  </si>
  <si>
    <t>სპილენძის იზოლირებული მილი 6.35</t>
  </si>
  <si>
    <t>სპილენძის იზოლირებული მილი 9.52</t>
  </si>
  <si>
    <t>სპილენძის იზოლირებული მილი 12.7</t>
  </si>
  <si>
    <t>სპილენძის იზოლირებული მილი 15.9</t>
  </si>
  <si>
    <t>მ</t>
  </si>
  <si>
    <t>მაცივარაგენტი R410</t>
  </si>
  <si>
    <t>რეფნეტი</t>
  </si>
  <si>
    <t>კგ</t>
  </si>
  <si>
    <t>საკომუნიკაციო მავთული 3*0.75</t>
  </si>
  <si>
    <t>⌀32 სადრენაჟე PVC მილი 9მმ კაუჩუკის იზოლაციით</t>
  </si>
  <si>
    <t>⌀32 მუხლი PVC 45°</t>
  </si>
  <si>
    <t>⌀32 სამკაპი PVC 45°</t>
  </si>
  <si>
    <t>სიფონი ⌀32</t>
  </si>
  <si>
    <t>სამზარეულოს არხული ტიპის გამწოვი ვენტილატორი
350 მ3/150 პა (ხმაურდამხშობით აღჭურვილი) დამცავი ბადით და საწვიმარი ქუდით</t>
  </si>
  <si>
    <t>WC არხული ტიპის გამწოვი ვენტილატორი
125 მ3/150 პა (ხმაურდამხშობით აღჭურვილი) დამცავი ბადით და საწვიმარი ქუდით</t>
  </si>
  <si>
    <t>ტექნიკური: არხული ტიპის გამწოვი ვენტილატორი
350 მ3/150 პა სიხშირული მართვით
(ხმაურდამხშობით აღჭურვილი)</t>
  </si>
  <si>
    <t>არხული ტიპის მოდინებითი ვენტილატორი
355 მ3/250 პა სიხშირული მართვის ბლოკით
და ხმაურდამხშობით</t>
  </si>
  <si>
    <t>სიხშირული მართვის მოსაწყობად საჭირო ელ. სადენი</t>
  </si>
  <si>
    <t>ელ. კალორიფერი 3.9 KW</t>
  </si>
  <si>
    <t>მართვის მოწყობა კალორიფერს და არხულ ვენტილაციას შორის</t>
  </si>
  <si>
    <t>გადამდენი ცხაური 400*150</t>
  </si>
  <si>
    <t>დიფუზორი D125</t>
  </si>
  <si>
    <t>ფასადის ცხაური D150</t>
  </si>
  <si>
    <t>მომსახურე ლუქი 600*600</t>
  </si>
  <si>
    <t>თუნუქის ჰაერსატარი 0.55მმ სისქის</t>
  </si>
  <si>
    <t>9 მმ კაუჩუკის თვითწებადი იზოლაცია</t>
  </si>
  <si>
    <t>კვ მ</t>
  </si>
  <si>
    <t>სამონტაჟო მასალა</t>
  </si>
  <si>
    <t>%</t>
  </si>
  <si>
    <t>დამხმარე მასალა</t>
  </si>
  <si>
    <t>დიფუზორი D150</t>
  </si>
  <si>
    <t>ფასადის ცხაური 150*150 + G4 ფილტრი</t>
  </si>
  <si>
    <t>სალაროს სპლიტ კონდენციონერი 9000 BTU კასეტური ტიპის (შიდა და გარე ბლოკი)</t>
  </si>
  <si>
    <t>ტექნიკური ოთახის სპლიტ კონდენციონერი 9000 BTU კედლის ტიპის (შიდა და გარე ბლოკი)</t>
  </si>
  <si>
    <t>უკუსარქველი ⌀32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</si>
</sst>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G 2018"/>
      <family val="2"/>
    </font>
    <font>
      <b/>
      <sz val="11"/>
      <color theme="1"/>
      <name val="BOG 2018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98C0-A351-47FD-8810-3BC52E1648D9}">
  <dimension ref="B2:E39"/>
  <sheetViews>
    <sheetView tabSelected="1" view="pageBreakPreview" zoomScale="60" zoomScaleNormal="100" workbookViewId="0">
      <selection activeCell="C44" sqref="C44"/>
    </sheetView>
  </sheetViews>
  <sheetFormatPr defaultRowHeight="15" x14ac:dyDescent="0.25"/>
  <cols>
    <col min="1" max="1" width="3.28515625" style="1" customWidth="1"/>
    <col min="2" max="2" width="4.5703125" style="4" customWidth="1"/>
    <col min="3" max="3" width="63" style="8" customWidth="1"/>
    <col min="4" max="5" width="10.5703125" style="1" customWidth="1"/>
    <col min="6" max="16384" width="9.140625" style="1"/>
  </cols>
  <sheetData>
    <row r="2" spans="2:5" ht="21.75" customHeight="1" x14ac:dyDescent="0.25">
      <c r="B2" s="5" t="s">
        <v>0</v>
      </c>
      <c r="C2" s="6" t="s">
        <v>1</v>
      </c>
      <c r="D2" s="5" t="s">
        <v>2</v>
      </c>
      <c r="E2" s="5" t="s">
        <v>3</v>
      </c>
    </row>
    <row r="3" spans="2:5" x14ac:dyDescent="0.25">
      <c r="B3" s="3">
        <v>1</v>
      </c>
      <c r="C3" s="7" t="s">
        <v>5</v>
      </c>
      <c r="D3" s="2" t="s">
        <v>4</v>
      </c>
      <c r="E3" s="2">
        <v>1</v>
      </c>
    </row>
    <row r="4" spans="2:5" ht="30" x14ac:dyDescent="0.25">
      <c r="B4" s="3">
        <v>2</v>
      </c>
      <c r="C4" s="7" t="s">
        <v>44</v>
      </c>
      <c r="D4" s="2" t="s">
        <v>6</v>
      </c>
      <c r="E4" s="2">
        <v>1</v>
      </c>
    </row>
    <row r="5" spans="2:5" ht="30" x14ac:dyDescent="0.25">
      <c r="B5" s="3">
        <v>3</v>
      </c>
      <c r="C5" s="7" t="s">
        <v>45</v>
      </c>
      <c r="D5" s="2" t="s">
        <v>6</v>
      </c>
      <c r="E5" s="2">
        <v>2</v>
      </c>
    </row>
    <row r="6" spans="2:5" x14ac:dyDescent="0.25">
      <c r="B6" s="3">
        <v>4</v>
      </c>
      <c r="C6" s="7" t="s">
        <v>7</v>
      </c>
      <c r="D6" s="2" t="s">
        <v>4</v>
      </c>
      <c r="E6" s="2">
        <v>1</v>
      </c>
    </row>
    <row r="7" spans="2:5" x14ac:dyDescent="0.25">
      <c r="B7" s="3">
        <v>5</v>
      </c>
      <c r="C7" s="7" t="s">
        <v>8</v>
      </c>
      <c r="D7" s="2" t="s">
        <v>4</v>
      </c>
      <c r="E7" s="2">
        <v>1</v>
      </c>
    </row>
    <row r="8" spans="2:5" x14ac:dyDescent="0.25">
      <c r="B8" s="3">
        <v>6</v>
      </c>
      <c r="C8" s="7" t="s">
        <v>9</v>
      </c>
      <c r="D8" s="2" t="s">
        <v>4</v>
      </c>
      <c r="E8" s="2">
        <v>1</v>
      </c>
    </row>
    <row r="9" spans="2:5" x14ac:dyDescent="0.25">
      <c r="B9" s="3">
        <v>7</v>
      </c>
      <c r="C9" s="7" t="s">
        <v>10</v>
      </c>
      <c r="D9" s="2" t="s">
        <v>6</v>
      </c>
      <c r="E9" s="2">
        <v>3</v>
      </c>
    </row>
    <row r="10" spans="2:5" x14ac:dyDescent="0.25">
      <c r="B10" s="3">
        <v>8</v>
      </c>
      <c r="C10" s="7" t="s">
        <v>11</v>
      </c>
      <c r="D10" s="2" t="s">
        <v>6</v>
      </c>
      <c r="E10" s="2">
        <v>2</v>
      </c>
    </row>
    <row r="11" spans="2:5" x14ac:dyDescent="0.25">
      <c r="B11" s="3">
        <v>9</v>
      </c>
      <c r="C11" s="7" t="s">
        <v>12</v>
      </c>
      <c r="D11" s="2" t="s">
        <v>16</v>
      </c>
      <c r="E11" s="2">
        <f>5.4+1+0.5+16.6+1.2</f>
        <v>24.7</v>
      </c>
    </row>
    <row r="12" spans="2:5" x14ac:dyDescent="0.25">
      <c r="B12" s="3">
        <v>10</v>
      </c>
      <c r="C12" s="7" t="s">
        <v>13</v>
      </c>
      <c r="D12" s="2" t="s">
        <v>16</v>
      </c>
      <c r="E12" s="2">
        <f>3.8+8.2+16.6+1.2</f>
        <v>29.8</v>
      </c>
    </row>
    <row r="13" spans="2:5" x14ac:dyDescent="0.25">
      <c r="B13" s="3">
        <v>11</v>
      </c>
      <c r="C13" s="7" t="s">
        <v>14</v>
      </c>
      <c r="D13" s="2" t="s">
        <v>16</v>
      </c>
      <c r="E13" s="2">
        <f>5.4+1+0.5</f>
        <v>6.9</v>
      </c>
    </row>
    <row r="14" spans="2:5" x14ac:dyDescent="0.25">
      <c r="B14" s="3">
        <v>12</v>
      </c>
      <c r="C14" s="7" t="s">
        <v>15</v>
      </c>
      <c r="D14" s="2" t="s">
        <v>16</v>
      </c>
      <c r="E14" s="2">
        <f>3.8+8.2</f>
        <v>12</v>
      </c>
    </row>
    <row r="15" spans="2:5" x14ac:dyDescent="0.25">
      <c r="B15" s="3">
        <v>13</v>
      </c>
      <c r="C15" s="7" t="s">
        <v>17</v>
      </c>
      <c r="D15" s="2" t="s">
        <v>19</v>
      </c>
      <c r="E15" s="2">
        <v>3</v>
      </c>
    </row>
    <row r="16" spans="2:5" x14ac:dyDescent="0.25">
      <c r="B16" s="3">
        <v>14</v>
      </c>
      <c r="C16" s="7" t="s">
        <v>18</v>
      </c>
      <c r="D16" s="2" t="s">
        <v>4</v>
      </c>
      <c r="E16" s="2">
        <v>2</v>
      </c>
    </row>
    <row r="17" spans="2:5" x14ac:dyDescent="0.25">
      <c r="B17" s="3">
        <v>15</v>
      </c>
      <c r="C17" s="7" t="s">
        <v>20</v>
      </c>
      <c r="D17" s="2" t="s">
        <v>16</v>
      </c>
      <c r="E17" s="2">
        <v>45</v>
      </c>
    </row>
    <row r="18" spans="2:5" x14ac:dyDescent="0.25">
      <c r="B18" s="3">
        <v>16</v>
      </c>
      <c r="C18" s="7" t="s">
        <v>21</v>
      </c>
      <c r="D18" s="2" t="s">
        <v>16</v>
      </c>
      <c r="E18" s="2">
        <v>24</v>
      </c>
    </row>
    <row r="19" spans="2:5" x14ac:dyDescent="0.25">
      <c r="B19" s="3">
        <v>17</v>
      </c>
      <c r="C19" s="7" t="s">
        <v>22</v>
      </c>
      <c r="D19" s="2" t="s">
        <v>4</v>
      </c>
      <c r="E19" s="2">
        <v>15</v>
      </c>
    </row>
    <row r="20" spans="2:5" x14ac:dyDescent="0.25">
      <c r="B20" s="3">
        <v>18</v>
      </c>
      <c r="C20" s="7" t="s">
        <v>23</v>
      </c>
      <c r="D20" s="2" t="s">
        <v>4</v>
      </c>
      <c r="E20" s="2">
        <v>5</v>
      </c>
    </row>
    <row r="21" spans="2:5" x14ac:dyDescent="0.25">
      <c r="B21" s="3">
        <v>19</v>
      </c>
      <c r="C21" s="7" t="s">
        <v>24</v>
      </c>
      <c r="D21" s="2" t="s">
        <v>4</v>
      </c>
      <c r="E21" s="2">
        <v>1</v>
      </c>
    </row>
    <row r="22" spans="2:5" x14ac:dyDescent="0.25">
      <c r="B22" s="3">
        <v>20</v>
      </c>
      <c r="C22" s="7" t="s">
        <v>46</v>
      </c>
      <c r="D22" s="2" t="s">
        <v>4</v>
      </c>
      <c r="E22" s="2">
        <v>1</v>
      </c>
    </row>
    <row r="23" spans="2:5" ht="45" x14ac:dyDescent="0.25">
      <c r="B23" s="3">
        <v>21</v>
      </c>
      <c r="C23" s="7" t="s">
        <v>25</v>
      </c>
      <c r="D23" s="2" t="s">
        <v>4</v>
      </c>
      <c r="E23" s="2">
        <v>1</v>
      </c>
    </row>
    <row r="24" spans="2:5" ht="45" x14ac:dyDescent="0.25">
      <c r="B24" s="3">
        <v>22</v>
      </c>
      <c r="C24" s="7" t="s">
        <v>26</v>
      </c>
      <c r="D24" s="2" t="s">
        <v>4</v>
      </c>
      <c r="E24" s="2">
        <v>1</v>
      </c>
    </row>
    <row r="25" spans="2:5" ht="45" x14ac:dyDescent="0.25">
      <c r="B25" s="3">
        <v>23</v>
      </c>
      <c r="C25" s="7" t="s">
        <v>27</v>
      </c>
      <c r="D25" s="2" t="s">
        <v>4</v>
      </c>
      <c r="E25" s="2">
        <v>1</v>
      </c>
    </row>
    <row r="26" spans="2:5" ht="45" x14ac:dyDescent="0.25">
      <c r="B26" s="3">
        <v>24</v>
      </c>
      <c r="C26" s="7" t="s">
        <v>28</v>
      </c>
      <c r="D26" s="2" t="s">
        <v>4</v>
      </c>
      <c r="E26" s="2">
        <v>1</v>
      </c>
    </row>
    <row r="27" spans="2:5" ht="30" x14ac:dyDescent="0.25">
      <c r="B27" s="3">
        <v>25</v>
      </c>
      <c r="C27" s="7" t="s">
        <v>29</v>
      </c>
      <c r="D27" s="2" t="s">
        <v>16</v>
      </c>
      <c r="E27" s="2">
        <v>30</v>
      </c>
    </row>
    <row r="28" spans="2:5" x14ac:dyDescent="0.25">
      <c r="B28" s="3">
        <v>26</v>
      </c>
      <c r="C28" s="7" t="s">
        <v>30</v>
      </c>
      <c r="D28" s="2" t="s">
        <v>4</v>
      </c>
      <c r="E28" s="2">
        <v>1</v>
      </c>
    </row>
    <row r="29" spans="2:5" ht="30" x14ac:dyDescent="0.25">
      <c r="B29" s="3">
        <v>27</v>
      </c>
      <c r="C29" s="7" t="s">
        <v>31</v>
      </c>
      <c r="D29" s="2" t="s">
        <v>4</v>
      </c>
      <c r="E29" s="2">
        <v>1</v>
      </c>
    </row>
    <row r="30" spans="2:5" x14ac:dyDescent="0.25">
      <c r="B30" s="3">
        <v>28</v>
      </c>
      <c r="C30" s="7" t="s">
        <v>32</v>
      </c>
      <c r="D30" s="2" t="s">
        <v>4</v>
      </c>
      <c r="E30" s="2">
        <v>2</v>
      </c>
    </row>
    <row r="31" spans="2:5" x14ac:dyDescent="0.25">
      <c r="B31" s="3">
        <v>29</v>
      </c>
      <c r="C31" s="7" t="s">
        <v>33</v>
      </c>
      <c r="D31" s="2" t="s">
        <v>4</v>
      </c>
      <c r="E31" s="2">
        <v>5</v>
      </c>
    </row>
    <row r="32" spans="2:5" x14ac:dyDescent="0.25">
      <c r="B32" s="3">
        <v>30</v>
      </c>
      <c r="C32" s="7" t="s">
        <v>42</v>
      </c>
      <c r="D32" s="2" t="s">
        <v>4</v>
      </c>
      <c r="E32" s="2">
        <v>2</v>
      </c>
    </row>
    <row r="33" spans="2:5" x14ac:dyDescent="0.25">
      <c r="B33" s="3">
        <v>31</v>
      </c>
      <c r="C33" s="7" t="s">
        <v>43</v>
      </c>
      <c r="D33" s="2" t="s">
        <v>4</v>
      </c>
      <c r="E33" s="2">
        <v>1</v>
      </c>
    </row>
    <row r="34" spans="2:5" x14ac:dyDescent="0.25">
      <c r="B34" s="3">
        <v>32</v>
      </c>
      <c r="C34" s="7" t="s">
        <v>34</v>
      </c>
      <c r="D34" s="2" t="s">
        <v>4</v>
      </c>
      <c r="E34" s="2">
        <v>1</v>
      </c>
    </row>
    <row r="35" spans="2:5" x14ac:dyDescent="0.25">
      <c r="B35" s="3">
        <v>33</v>
      </c>
      <c r="C35" s="7" t="s">
        <v>35</v>
      </c>
      <c r="D35" s="2" t="s">
        <v>4</v>
      </c>
      <c r="E35" s="2">
        <v>4</v>
      </c>
    </row>
    <row r="36" spans="2:5" x14ac:dyDescent="0.25">
      <c r="B36" s="3">
        <v>34</v>
      </c>
      <c r="C36" s="7" t="s">
        <v>36</v>
      </c>
      <c r="D36" s="2" t="s">
        <v>38</v>
      </c>
      <c r="E36" s="2">
        <f>30.2*2</f>
        <v>60.4</v>
      </c>
    </row>
    <row r="37" spans="2:5" x14ac:dyDescent="0.25">
      <c r="B37" s="3">
        <v>35</v>
      </c>
      <c r="C37" s="7" t="s">
        <v>37</v>
      </c>
      <c r="D37" s="2" t="s">
        <v>38</v>
      </c>
      <c r="E37" s="2">
        <f>E36</f>
        <v>60.4</v>
      </c>
    </row>
    <row r="38" spans="2:5" x14ac:dyDescent="0.25">
      <c r="B38" s="3">
        <v>36</v>
      </c>
      <c r="C38" s="7" t="s">
        <v>39</v>
      </c>
      <c r="D38" s="2" t="s">
        <v>40</v>
      </c>
      <c r="E38" s="2">
        <v>15</v>
      </c>
    </row>
    <row r="39" spans="2:5" x14ac:dyDescent="0.25">
      <c r="B39" s="3">
        <v>37</v>
      </c>
      <c r="C39" s="7" t="s">
        <v>41</v>
      </c>
      <c r="D39" s="2" t="s">
        <v>40</v>
      </c>
      <c r="E39" s="2">
        <v>5</v>
      </c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</dc:creator>
  <cp:lastModifiedBy>Lasha Khulordava</cp:lastModifiedBy>
  <cp:lastPrinted>2025-06-26T13:04:49Z</cp:lastPrinted>
  <dcterms:created xsi:type="dcterms:W3CDTF">2025-06-24T06:21:30Z</dcterms:created>
  <dcterms:modified xsi:type="dcterms:W3CDTF">2025-06-26T13:04:56Z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BOG0\l.khulordava</vt:lpwstr>
  </property>
  <property fmtid="{D5CDD505-2E9C-101B-9397-08002B2CF9AE}" pid="4" name="DLPManualFileClassificationLastModificationDate">
    <vt:lpwstr>1750746509</vt:lpwstr>
  </property>
  <property fmtid="{D5CDD505-2E9C-101B-9397-08002B2CF9AE}" pid="5" name="DLPManualFileClassificationVersion">
    <vt:lpwstr>11.11.2.117</vt:lpwstr>
  </property>
</Properties>
</file>