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gmeskhi\Desktop\შესყიდვები\Medical department\00053966 - სტაციონარის აპარატურა\ახალი ფაილები\"/>
    </mc:Choice>
  </mc:AlternateContent>
  <xr:revisionPtr revIDLastSave="0" documentId="13_ncr:1_{03B56FBC-05D2-48B0-BBCC-9911561E51C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ფასთა ცხრილი" sheetId="9" r:id="rId1"/>
    <sheet name="ამბუ " sheetId="8" r:id="rId2"/>
    <sheet name="ლარინგოსკოპი " sheetId="7" r:id="rId3"/>
    <sheet name="დეფიბრილატორი " sheetId="3" r:id="rId4"/>
    <sheet name="ჟანგბადის ბალონი " sheetId="4" r:id="rId5"/>
    <sheet name="პაციენტის მონიტორი " sheetId="5" r:id="rId6"/>
    <sheet name="ინჰალატორი " sheetId="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9" l="1"/>
  <c r="G4" i="9"/>
  <c r="G5" i="9"/>
  <c r="G6" i="9"/>
  <c r="G7" i="9"/>
  <c r="G8" i="9"/>
  <c r="G3" i="9"/>
</calcChain>
</file>

<file path=xl/sharedStrings.xml><?xml version="1.0" encoding="utf-8"?>
<sst xmlns="http://schemas.openxmlformats.org/spreadsheetml/2006/main" count="226" uniqueCount="117">
  <si>
    <t xml:space="preserve">ტექნიკური </t>
  </si>
  <si>
    <t xml:space="preserve">დეფიბრილატორი </t>
  </si>
  <si>
    <t xml:space="preserve">ზოგადი ტექნიკური </t>
  </si>
  <si>
    <t xml:space="preserve">ბიფაზური </t>
  </si>
  <si>
    <t xml:space="preserve">უნდა ქონდეს რეალურ დროში ეკგ და პულსის მონიტორინგი </t>
  </si>
  <si>
    <t xml:space="preserve">LCD ეკრანი </t>
  </si>
  <si>
    <t xml:space="preserve">დამუხტვის მიწოდება 4 წამზე რეალურ დროში </t>
  </si>
  <si>
    <t xml:space="preserve">არითმიის ანალიზი </t>
  </si>
  <si>
    <t xml:space="preserve">უწყვეტი VF ანალიზი </t>
  </si>
  <si>
    <t xml:space="preserve">სატურაციის სენსორი </t>
  </si>
  <si>
    <t xml:space="preserve">სინქრონიზებული კარდიო ვერსია </t>
  </si>
  <si>
    <t xml:space="preserve">პორტატული </t>
  </si>
  <si>
    <t xml:space="preserve">შესყიდვის ობიექტი </t>
  </si>
  <si>
    <t>მოზრდილთა</t>
  </si>
  <si>
    <t xml:space="preserve">პედიატრიული </t>
  </si>
  <si>
    <t xml:space="preserve">გამოყენების სპექტრის შესაბამისი გადამწოდი </t>
  </si>
  <si>
    <t xml:space="preserve">პედიატრულთან პადი </t>
  </si>
  <si>
    <t xml:space="preserve">მოზრდილთა პადი </t>
  </si>
  <si>
    <t xml:space="preserve">დამუხტვის სიმძლავრე </t>
  </si>
  <si>
    <t xml:space="preserve">1 დან 360 ჯოულამდე </t>
  </si>
  <si>
    <t xml:space="preserve">თანმხლები აპარატურა </t>
  </si>
  <si>
    <t xml:space="preserve">ინტერგრირებული პრინტერი </t>
  </si>
  <si>
    <t xml:space="preserve">კალიბრაცია </t>
  </si>
  <si>
    <t xml:space="preserve">ავტომატურ რეჟიმში კალიბრაციის შესაძლებლობა </t>
  </si>
  <si>
    <t xml:space="preserve">ცვეთადი ნაწილების ღირებულება </t>
  </si>
  <si>
    <t xml:space="preserve">პრინტერი </t>
  </si>
  <si>
    <t>მოზრდილთა პადი</t>
  </si>
  <si>
    <t xml:space="preserve">პედიატრიული პადი </t>
  </si>
  <si>
    <t xml:space="preserve">ელემენტი </t>
  </si>
  <si>
    <t xml:space="preserve">ელემენტის ტიპი </t>
  </si>
  <si>
    <t xml:space="preserve">გამოყენების სპექტრი (შემოთავაზება) </t>
  </si>
  <si>
    <t xml:space="preserve">არანაკლებ 1 წელი </t>
  </si>
  <si>
    <t xml:space="preserve">გარანტია და პირობები </t>
  </si>
  <si>
    <t xml:space="preserve">გარანტიის ეტაპზე მინიმუმ 3 უფასო ტრენინგი </t>
  </si>
  <si>
    <t xml:space="preserve">გარანტიის ეტაპზე სრული სერვის მომსახურება უფასო </t>
  </si>
  <si>
    <t>მწარმოებელი:</t>
  </si>
  <si>
    <t>მოდელი:</t>
  </si>
  <si>
    <t>წელი:</t>
  </si>
  <si>
    <t>CE</t>
  </si>
  <si>
    <t>EC</t>
  </si>
  <si>
    <t>ISO</t>
  </si>
  <si>
    <t xml:space="preserve">შემოთავაზებული სერთიფიკატები </t>
  </si>
  <si>
    <t xml:space="preserve">გარანტიის ეტაპზე პრობლემის დაფიქსირების შემთხვევაში 24 საათიანი რეაგირების საშუალება </t>
  </si>
  <si>
    <t>ქვეყანა:</t>
  </si>
  <si>
    <t xml:space="preserve">ჟანგბადის ბალონი </t>
  </si>
  <si>
    <t xml:space="preserve">რედუქტორი </t>
  </si>
  <si>
    <t>ვინტილის გამომსვლელი G 3/4</t>
  </si>
  <si>
    <t xml:space="preserve">სამუშაო წნევა 150 ბარი </t>
  </si>
  <si>
    <t xml:space="preserve">ფლოუმეტრი </t>
  </si>
  <si>
    <t xml:space="preserve">დამატენიანებელი </t>
  </si>
  <si>
    <t xml:space="preserve">გარანტი ფლოუმეტრზე </t>
  </si>
  <si>
    <t xml:space="preserve">პაციენტის მონიტორი </t>
  </si>
  <si>
    <t>მინიმალური პარამეტრები</t>
  </si>
  <si>
    <t xml:space="preserve">ECG,NIBP, PR, SpO2, არანაკლებ ორარხიანი  TEMP </t>
  </si>
  <si>
    <t>ფუნქციები</t>
  </si>
  <si>
    <t xml:space="preserve">არანაკლებ 12-ლიდი ეკგ </t>
  </si>
  <si>
    <t xml:space="preserve">აპარატის ენა </t>
  </si>
  <si>
    <t>მინიმუნ 1 ენა ზ</t>
  </si>
  <si>
    <t xml:space="preserve">ინგლისური </t>
  </si>
  <si>
    <t xml:space="preserve">ჩინური </t>
  </si>
  <si>
    <t xml:space="preserve">ფრანგული </t>
  </si>
  <si>
    <t xml:space="preserve">ესპანური </t>
  </si>
  <si>
    <t xml:space="preserve">თურქული </t>
  </si>
  <si>
    <t>ფერადი და სუფთა ეკრანი</t>
  </si>
  <si>
    <t xml:space="preserve">განათების ღილაკები </t>
  </si>
  <si>
    <t xml:space="preserve">არანაკლებ 3 დონის ხმობანი და ვიზუალური სიგნალიზაცია </t>
  </si>
  <si>
    <t xml:space="preserve">გადამწოდები </t>
  </si>
  <si>
    <t xml:space="preserve">წნევის მზომი ტურბინა </t>
  </si>
  <si>
    <t xml:space="preserve">ინჰალატორი </t>
  </si>
  <si>
    <t xml:space="preserve">მიმართულება (ორი) </t>
  </si>
  <si>
    <t xml:space="preserve">ბავშვთა </t>
  </si>
  <si>
    <t xml:space="preserve">მოზრდილთა </t>
  </si>
  <si>
    <t xml:space="preserve">ძლიერდგუშიანი კომპრესორი </t>
  </si>
  <si>
    <t xml:space="preserve">კომპრესორის დაცვა გადახურებისგან </t>
  </si>
  <si>
    <t>აეროზოლის ნაწილაგების საშუალო ზომა (MMAD)</t>
  </si>
  <si>
    <t xml:space="preserve">აეროზოლის შესხურების სიჩქარე </t>
  </si>
  <si>
    <t xml:space="preserve">კომპლექტის შემადგენლობა </t>
  </si>
  <si>
    <t xml:space="preserve">ნიღაბი ზრდასრულთა </t>
  </si>
  <si>
    <t xml:space="preserve">ნიღაბი პედიატრიული </t>
  </si>
  <si>
    <t xml:space="preserve">წამლის ჩასასხმელი კანულა </t>
  </si>
  <si>
    <t xml:space="preserve">ფილტრები </t>
  </si>
  <si>
    <t xml:space="preserve">დამაკავშირებელი მილი </t>
  </si>
  <si>
    <t xml:space="preserve">კომპრესორი </t>
  </si>
  <si>
    <t xml:space="preserve">ფილტრი </t>
  </si>
  <si>
    <t xml:space="preserve">კანულა </t>
  </si>
  <si>
    <t xml:space="preserve">ნიღაბი მოზრდილთა </t>
  </si>
  <si>
    <t xml:space="preserve">ლარინგოსკოპი </t>
  </si>
  <si>
    <t xml:space="preserve">კომპლექტი უნდა მოიცავდეს როგორც მოზრდილთა მიმართულებას ასევე პედიატრიულს </t>
  </si>
  <si>
    <t xml:space="preserve">მრავალჯერადი </t>
  </si>
  <si>
    <t>ელემენტი</t>
  </si>
  <si>
    <t>ნათურა</t>
  </si>
  <si>
    <t xml:space="preserve">ნათურა </t>
  </si>
  <si>
    <t xml:space="preserve">თავაკები </t>
  </si>
  <si>
    <t xml:space="preserve">ჩრდილის გარეშე ხედვის უზრუნველყოფა </t>
  </si>
  <si>
    <t>ავტოკლავირებადი არანაკლებ 121-134 გრადუსზე</t>
  </si>
  <si>
    <t xml:space="preserve">გამოყენების სპექტრი კომპლექტში </t>
  </si>
  <si>
    <t xml:space="preserve">მოცულობა - არანაკლებ 1700 მლ </t>
  </si>
  <si>
    <t xml:space="preserve">რაოდენობა </t>
  </si>
  <si>
    <t xml:space="preserve">ამბუს ნაკრები </t>
  </si>
  <si>
    <t xml:space="preserve">რაოდნეობა </t>
  </si>
  <si>
    <t>სამედიცინო აპარატურის მოთხოვნილი ტექნიკური პარამეტრები</t>
  </si>
  <si>
    <t>შემოთავაზებული პროდუქტის ტექნიკური პარამეტრები</t>
  </si>
  <si>
    <t>ერთ. ფასი (დღგ-ს ჩათვლით)</t>
  </si>
  <si>
    <t>ობიექტის დასახელება</t>
  </si>
  <si>
    <t>რაოდენობა</t>
  </si>
  <si>
    <t>ტექ. მახასიათებლები</t>
  </si>
  <si>
    <t>ზომის ერთეული</t>
  </si>
  <si>
    <t>საერთო ფასი (დღგ-ს ჩათვლით0</t>
  </si>
  <si>
    <t>ამბუს ნიღაბი</t>
  </si>
  <si>
    <t>ლარინგოსკოპი</t>
  </si>
  <si>
    <t>დეფიბრილატორი</t>
  </si>
  <si>
    <t>ჟანგბადის ბალონი</t>
  </si>
  <si>
    <t>პაციენტის მონიტორი</t>
  </si>
  <si>
    <t>ინჰალატორი</t>
  </si>
  <si>
    <t>ცალი</t>
  </si>
  <si>
    <t>ჯამი</t>
  </si>
  <si>
    <t>იხ. შესაბამის შიტზე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</si>
</sst>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_-* #,##0.00\ [$₾-437]_-;\-* #,##0.00\ [$₾-437]_-;_-* &quot;-&quot;??\ [$₾-437]_-;_-@_-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Border="0" applyProtection="0"/>
    <xf numFmtId="0" fontId="4" fillId="0" borderId="0" applyNumberFormat="0" applyFont="0" applyBorder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5" fillId="0" borderId="1" xfId="0" applyFont="1" applyBorder="1" applyAlignment="1">
      <alignment wrapText="1"/>
    </xf>
    <xf numFmtId="0" fontId="0" fillId="0" borderId="1" xfId="0" applyBorder="1"/>
    <xf numFmtId="0" fontId="2" fillId="0" borderId="1" xfId="0" applyFont="1" applyBorder="1" applyAlignment="1">
      <alignment wrapText="1"/>
    </xf>
    <xf numFmtId="0" fontId="5" fillId="2" borderId="1" xfId="0" applyFont="1" applyFill="1" applyBorder="1" applyAlignmen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165" fontId="0" fillId="0" borderId="1" xfId="0" applyNumberFormat="1" applyBorder="1"/>
    <xf numFmtId="0" fontId="1" fillId="0" borderId="1" xfId="0" applyFont="1" applyBorder="1"/>
  </cellXfs>
  <cellStyles count="4">
    <cellStyle name="Comma 2" xfId="2" xr:uid="{17B5147E-FD3F-4273-BEA7-5DD257AF40EC}"/>
    <cellStyle name="Normal" xfId="0" builtinId="0"/>
    <cellStyle name="Normal 13" xfId="3" xr:uid="{94AF0D62-834B-4C10-B71D-21387BA04DCD}"/>
    <cellStyle name="Normal 2" xfId="1" xr:uid="{D5AD8572-E67B-488C-BDD4-8D740E35A8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0E9F7-F5D4-4A27-AF2C-AE4E2275E216}">
  <dimension ref="B2:G9"/>
  <sheetViews>
    <sheetView tabSelected="1" workbookViewId="0">
      <selection activeCell="C7" sqref="C7"/>
    </sheetView>
  </sheetViews>
  <sheetFormatPr defaultRowHeight="14.4"/>
  <cols>
    <col min="2" max="2" width="23.33203125" bestFit="1" customWidth="1"/>
    <col min="3" max="3" width="20.109375" bestFit="1" customWidth="1"/>
    <col min="4" max="4" width="12.33203125" bestFit="1" customWidth="1"/>
    <col min="5" max="5" width="11.6640625" customWidth="1"/>
    <col min="6" max="6" width="11.21875" customWidth="1"/>
    <col min="7" max="7" width="14.33203125" customWidth="1"/>
  </cols>
  <sheetData>
    <row r="2" spans="2:7" s="1" customFormat="1" ht="43.2">
      <c r="B2" s="5" t="s">
        <v>103</v>
      </c>
      <c r="C2" s="5" t="s">
        <v>105</v>
      </c>
      <c r="D2" s="5" t="s">
        <v>104</v>
      </c>
      <c r="E2" s="5" t="s">
        <v>106</v>
      </c>
      <c r="F2" s="5" t="s">
        <v>102</v>
      </c>
      <c r="G2" s="5" t="s">
        <v>107</v>
      </c>
    </row>
    <row r="3" spans="2:7">
      <c r="B3" s="12" t="s">
        <v>108</v>
      </c>
      <c r="C3" s="19" t="s">
        <v>116</v>
      </c>
      <c r="D3" s="12">
        <v>3</v>
      </c>
      <c r="E3" s="12" t="s">
        <v>114</v>
      </c>
      <c r="F3" s="18"/>
      <c r="G3" s="18">
        <f>F3*D3</f>
        <v>0</v>
      </c>
    </row>
    <row r="4" spans="2:7">
      <c r="B4" s="12" t="s">
        <v>109</v>
      </c>
      <c r="C4" s="19" t="s">
        <v>116</v>
      </c>
      <c r="D4" s="12">
        <v>1</v>
      </c>
      <c r="E4" s="12" t="s">
        <v>114</v>
      </c>
      <c r="F4" s="18"/>
      <c r="G4" s="18">
        <f t="shared" ref="G4:G8" si="0">F4*D4</f>
        <v>0</v>
      </c>
    </row>
    <row r="5" spans="2:7">
      <c r="B5" s="12" t="s">
        <v>110</v>
      </c>
      <c r="C5" s="19" t="s">
        <v>116</v>
      </c>
      <c r="D5" s="12">
        <v>1</v>
      </c>
      <c r="E5" s="12" t="s">
        <v>114</v>
      </c>
      <c r="F5" s="18"/>
      <c r="G5" s="18">
        <f t="shared" si="0"/>
        <v>0</v>
      </c>
    </row>
    <row r="6" spans="2:7">
      <c r="B6" s="12" t="s">
        <v>111</v>
      </c>
      <c r="C6" s="19" t="s">
        <v>116</v>
      </c>
      <c r="D6" s="12">
        <v>2</v>
      </c>
      <c r="E6" s="12" t="s">
        <v>114</v>
      </c>
      <c r="F6" s="18"/>
      <c r="G6" s="18">
        <f t="shared" si="0"/>
        <v>0</v>
      </c>
    </row>
    <row r="7" spans="2:7">
      <c r="B7" s="12" t="s">
        <v>112</v>
      </c>
      <c r="C7" s="19" t="s">
        <v>116</v>
      </c>
      <c r="D7" s="12">
        <v>2</v>
      </c>
      <c r="E7" s="12" t="s">
        <v>114</v>
      </c>
      <c r="F7" s="18"/>
      <c r="G7" s="18">
        <f t="shared" si="0"/>
        <v>0</v>
      </c>
    </row>
    <row r="8" spans="2:7">
      <c r="B8" s="12" t="s">
        <v>113</v>
      </c>
      <c r="C8" s="19" t="s">
        <v>116</v>
      </c>
      <c r="D8" s="12">
        <v>3</v>
      </c>
      <c r="E8" s="12" t="s">
        <v>114</v>
      </c>
      <c r="F8" s="18"/>
      <c r="G8" s="18">
        <f t="shared" si="0"/>
        <v>0</v>
      </c>
    </row>
    <row r="9" spans="2:7">
      <c r="B9" s="15" t="s">
        <v>115</v>
      </c>
      <c r="C9" s="16"/>
      <c r="D9" s="16"/>
      <c r="E9" s="16"/>
      <c r="F9" s="17"/>
      <c r="G9" s="18">
        <f>SUM(G3:G8)</f>
        <v>0</v>
      </c>
    </row>
  </sheetData>
  <mergeCells count="1">
    <mergeCell ref="B9:F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646BD-0B19-422E-BFC7-2AAB93B04419}">
  <dimension ref="C1:D24"/>
  <sheetViews>
    <sheetView workbookViewId="0">
      <selection activeCell="E1" sqref="E1"/>
    </sheetView>
  </sheetViews>
  <sheetFormatPr defaultRowHeight="14.4"/>
  <cols>
    <col min="3" max="3" width="38" bestFit="1" customWidth="1"/>
    <col min="4" max="4" width="29" customWidth="1"/>
  </cols>
  <sheetData>
    <row r="1" spans="3:4">
      <c r="C1" s="5" t="s">
        <v>12</v>
      </c>
      <c r="D1" s="6" t="s">
        <v>97</v>
      </c>
    </row>
    <row r="2" spans="3:4">
      <c r="C2" s="7" t="s">
        <v>98</v>
      </c>
      <c r="D2" s="6">
        <v>3</v>
      </c>
    </row>
    <row r="5" spans="3:4" s="1" customFormat="1" ht="43.2">
      <c r="C5" s="8" t="s">
        <v>100</v>
      </c>
      <c r="D5" s="8" t="s">
        <v>101</v>
      </c>
    </row>
    <row r="6" spans="3:4">
      <c r="C6" s="9" t="s">
        <v>43</v>
      </c>
      <c r="D6" s="4"/>
    </row>
    <row r="7" spans="3:4">
      <c r="C7" s="9" t="s">
        <v>35</v>
      </c>
      <c r="D7" s="4"/>
    </row>
    <row r="8" spans="3:4">
      <c r="C8" s="9" t="s">
        <v>36</v>
      </c>
      <c r="D8" s="4"/>
    </row>
    <row r="9" spans="3:4">
      <c r="C9" s="9" t="s">
        <v>37</v>
      </c>
      <c r="D9" s="4"/>
    </row>
    <row r="10" spans="3:4">
      <c r="C10" s="3" t="s">
        <v>2</v>
      </c>
      <c r="D10" s="4"/>
    </row>
    <row r="11" spans="3:4">
      <c r="C11" s="9" t="s">
        <v>88</v>
      </c>
      <c r="D11" s="4"/>
    </row>
    <row r="12" spans="3:4" ht="28.8">
      <c r="C12" s="9" t="s">
        <v>94</v>
      </c>
      <c r="D12" s="4"/>
    </row>
    <row r="13" spans="3:4">
      <c r="C13" s="9" t="s">
        <v>96</v>
      </c>
      <c r="D13" s="4"/>
    </row>
    <row r="14" spans="3:4">
      <c r="C14" s="3" t="s">
        <v>95</v>
      </c>
      <c r="D14" s="4"/>
    </row>
    <row r="15" spans="3:4">
      <c r="C15" s="9" t="s">
        <v>13</v>
      </c>
      <c r="D15" s="4"/>
    </row>
    <row r="16" spans="3:4">
      <c r="C16" s="9" t="s">
        <v>14</v>
      </c>
      <c r="D16" s="4"/>
    </row>
    <row r="17" spans="3:4">
      <c r="C17" s="10" t="s">
        <v>32</v>
      </c>
      <c r="D17" s="10"/>
    </row>
    <row r="18" spans="3:4">
      <c r="C18" s="9" t="s">
        <v>31</v>
      </c>
      <c r="D18" s="4"/>
    </row>
    <row r="19" spans="3:4" ht="28.8">
      <c r="C19" s="9" t="s">
        <v>34</v>
      </c>
      <c r="D19" s="4"/>
    </row>
    <row r="20" spans="3:4" ht="43.2">
      <c r="C20" s="9" t="s">
        <v>42</v>
      </c>
      <c r="D20" s="4"/>
    </row>
    <row r="21" spans="3:4">
      <c r="C21" s="10" t="s">
        <v>41</v>
      </c>
      <c r="D21" s="10"/>
    </row>
    <row r="22" spans="3:4">
      <c r="C22" s="9" t="s">
        <v>38</v>
      </c>
      <c r="D22" s="4"/>
    </row>
    <row r="23" spans="3:4">
      <c r="C23" s="9" t="s">
        <v>39</v>
      </c>
      <c r="D23" s="4"/>
    </row>
    <row r="24" spans="3:4">
      <c r="C24" s="9" t="s">
        <v>40</v>
      </c>
      <c r="D24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D4F5D-DB5D-4269-9AE6-99FE529CA9DD}">
  <dimension ref="C1:D29"/>
  <sheetViews>
    <sheetView topLeftCell="A12" workbookViewId="0">
      <selection activeCell="D19" sqref="D19"/>
    </sheetView>
  </sheetViews>
  <sheetFormatPr defaultColWidth="8.77734375" defaultRowHeight="14.4"/>
  <cols>
    <col min="1" max="2" width="8.77734375" style="2"/>
    <col min="3" max="3" width="36.33203125" style="2" customWidth="1"/>
    <col min="4" max="4" width="35.88671875" style="2" customWidth="1"/>
    <col min="5" max="16384" width="8.77734375" style="2"/>
  </cols>
  <sheetData>
    <row r="1" spans="3:4">
      <c r="C1" s="5" t="s">
        <v>12</v>
      </c>
      <c r="D1" s="6" t="s">
        <v>97</v>
      </c>
    </row>
    <row r="2" spans="3:4">
      <c r="C2" s="7" t="s">
        <v>86</v>
      </c>
      <c r="D2" s="6">
        <v>1</v>
      </c>
    </row>
    <row r="5" spans="3:4" ht="43.2">
      <c r="C5" s="8" t="s">
        <v>100</v>
      </c>
      <c r="D5" s="8" t="s">
        <v>101</v>
      </c>
    </row>
    <row r="6" spans="3:4">
      <c r="C6" s="9" t="s">
        <v>43</v>
      </c>
      <c r="D6" s="4"/>
    </row>
    <row r="7" spans="3:4">
      <c r="C7" s="9" t="s">
        <v>35</v>
      </c>
      <c r="D7" s="4"/>
    </row>
    <row r="8" spans="3:4">
      <c r="C8" s="9" t="s">
        <v>36</v>
      </c>
      <c r="D8" s="4"/>
    </row>
    <row r="9" spans="3:4">
      <c r="C9" s="9" t="s">
        <v>37</v>
      </c>
      <c r="D9" s="4"/>
    </row>
    <row r="10" spans="3:4">
      <c r="C10" s="3" t="s">
        <v>2</v>
      </c>
      <c r="D10" s="4"/>
    </row>
    <row r="11" spans="3:4">
      <c r="C11" s="9" t="s">
        <v>88</v>
      </c>
      <c r="D11" s="4"/>
    </row>
    <row r="12" spans="3:4" ht="57.6">
      <c r="C12" s="9" t="s">
        <v>87</v>
      </c>
      <c r="D12" s="4"/>
    </row>
    <row r="13" spans="3:4">
      <c r="C13" s="9" t="s">
        <v>89</v>
      </c>
      <c r="D13" s="4"/>
    </row>
    <row r="14" spans="3:4">
      <c r="C14" s="9" t="s">
        <v>90</v>
      </c>
      <c r="D14" s="4"/>
    </row>
    <row r="15" spans="3:4" ht="28.8">
      <c r="C15" s="9" t="s">
        <v>93</v>
      </c>
      <c r="D15" s="4"/>
    </row>
    <row r="16" spans="3:4" ht="28.8">
      <c r="C16" s="3" t="s">
        <v>30</v>
      </c>
      <c r="D16" s="4"/>
    </row>
    <row r="17" spans="3:4">
      <c r="C17" s="9" t="s">
        <v>13</v>
      </c>
      <c r="D17" s="4"/>
    </row>
    <row r="18" spans="3:4">
      <c r="C18" s="9" t="s">
        <v>14</v>
      </c>
      <c r="D18" s="4"/>
    </row>
    <row r="19" spans="3:4">
      <c r="C19" s="10" t="s">
        <v>24</v>
      </c>
      <c r="D19" s="10"/>
    </row>
    <row r="20" spans="3:4">
      <c r="C20" s="9" t="s">
        <v>91</v>
      </c>
      <c r="D20" s="4"/>
    </row>
    <row r="21" spans="3:4">
      <c r="C21" s="9" t="s">
        <v>92</v>
      </c>
      <c r="D21" s="4"/>
    </row>
    <row r="22" spans="3:4">
      <c r="C22" s="10" t="s">
        <v>32</v>
      </c>
      <c r="D22" s="10"/>
    </row>
    <row r="23" spans="3:4">
      <c r="C23" s="9" t="s">
        <v>31</v>
      </c>
      <c r="D23" s="4"/>
    </row>
    <row r="24" spans="3:4" ht="28.8">
      <c r="C24" s="9" t="s">
        <v>34</v>
      </c>
      <c r="D24" s="4"/>
    </row>
    <row r="25" spans="3:4" ht="57.6">
      <c r="C25" s="9" t="s">
        <v>42</v>
      </c>
      <c r="D25" s="4"/>
    </row>
    <row r="26" spans="3:4">
      <c r="C26" s="10" t="s">
        <v>41</v>
      </c>
      <c r="D26" s="10"/>
    </row>
    <row r="27" spans="3:4">
      <c r="C27" s="9" t="s">
        <v>38</v>
      </c>
      <c r="D27" s="4"/>
    </row>
    <row r="28" spans="3:4">
      <c r="C28" s="9" t="s">
        <v>39</v>
      </c>
      <c r="D28" s="4"/>
    </row>
    <row r="29" spans="3:4">
      <c r="C29" s="9" t="s">
        <v>40</v>
      </c>
      <c r="D29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D7A05-EE35-4A4F-B607-3748F2368136}">
  <dimension ref="B1:C47"/>
  <sheetViews>
    <sheetView zoomScaleNormal="100" workbookViewId="0">
      <selection activeCell="B4" sqref="B4:C4"/>
    </sheetView>
  </sheetViews>
  <sheetFormatPr defaultRowHeight="14.4"/>
  <cols>
    <col min="2" max="2" width="40" style="1" customWidth="1"/>
    <col min="3" max="3" width="24.21875" customWidth="1"/>
  </cols>
  <sheetData>
    <row r="1" spans="2:3">
      <c r="B1" s="5" t="s">
        <v>12</v>
      </c>
      <c r="C1" s="6" t="s">
        <v>99</v>
      </c>
    </row>
    <row r="2" spans="2:3">
      <c r="B2" s="7" t="s">
        <v>1</v>
      </c>
      <c r="C2" s="6">
        <v>1</v>
      </c>
    </row>
    <row r="4" spans="2:3" ht="43.2">
      <c r="B4" s="8" t="s">
        <v>100</v>
      </c>
      <c r="C4" s="8" t="s">
        <v>101</v>
      </c>
    </row>
    <row r="5" spans="2:3">
      <c r="B5" s="13" t="s">
        <v>43</v>
      </c>
      <c r="C5" s="12"/>
    </row>
    <row r="6" spans="2:3">
      <c r="B6" s="13" t="s">
        <v>35</v>
      </c>
      <c r="C6" s="12"/>
    </row>
    <row r="7" spans="2:3">
      <c r="B7" s="13" t="s">
        <v>36</v>
      </c>
      <c r="C7" s="12"/>
    </row>
    <row r="8" spans="2:3">
      <c r="B8" s="13" t="s">
        <v>37</v>
      </c>
      <c r="C8" s="12"/>
    </row>
    <row r="9" spans="2:3">
      <c r="B9" s="11" t="s">
        <v>2</v>
      </c>
      <c r="C9" s="12"/>
    </row>
    <row r="10" spans="2:3">
      <c r="B10" s="13" t="s">
        <v>3</v>
      </c>
      <c r="C10" s="12"/>
    </row>
    <row r="11" spans="2:3" ht="28.8">
      <c r="B11" s="13" t="s">
        <v>4</v>
      </c>
      <c r="C11" s="12"/>
    </row>
    <row r="12" spans="2:3">
      <c r="B12" s="13" t="s">
        <v>5</v>
      </c>
      <c r="C12" s="12"/>
    </row>
    <row r="13" spans="2:3" ht="28.8">
      <c r="B13" s="13" t="s">
        <v>6</v>
      </c>
      <c r="C13" s="12"/>
    </row>
    <row r="14" spans="2:3">
      <c r="B14" s="13" t="s">
        <v>7</v>
      </c>
      <c r="C14" s="12"/>
    </row>
    <row r="15" spans="2:3">
      <c r="B15" s="13" t="s">
        <v>8</v>
      </c>
      <c r="C15" s="12"/>
    </row>
    <row r="16" spans="2:3">
      <c r="B16" s="13" t="s">
        <v>9</v>
      </c>
      <c r="C16" s="12"/>
    </row>
    <row r="17" spans="2:3">
      <c r="B17" s="13" t="s">
        <v>10</v>
      </c>
      <c r="C17" s="12"/>
    </row>
    <row r="18" spans="2:3">
      <c r="B18" s="13" t="s">
        <v>11</v>
      </c>
      <c r="C18" s="12"/>
    </row>
    <row r="19" spans="2:3">
      <c r="B19" s="13" t="s">
        <v>29</v>
      </c>
      <c r="C19" s="12"/>
    </row>
    <row r="20" spans="2:3">
      <c r="B20" s="11" t="s">
        <v>30</v>
      </c>
      <c r="C20" s="12"/>
    </row>
    <row r="21" spans="2:3">
      <c r="B21" s="13" t="s">
        <v>13</v>
      </c>
      <c r="C21" s="12"/>
    </row>
    <row r="22" spans="2:3">
      <c r="B22" s="13" t="s">
        <v>14</v>
      </c>
      <c r="C22" s="12"/>
    </row>
    <row r="23" spans="2:3" ht="28.8">
      <c r="B23" s="11" t="s">
        <v>15</v>
      </c>
      <c r="C23" s="12"/>
    </row>
    <row r="24" spans="2:3">
      <c r="B24" s="13" t="s">
        <v>16</v>
      </c>
      <c r="C24" s="12"/>
    </row>
    <row r="25" spans="2:3">
      <c r="B25" s="13" t="s">
        <v>17</v>
      </c>
      <c r="C25" s="12"/>
    </row>
    <row r="26" spans="2:3">
      <c r="B26" s="11" t="s">
        <v>18</v>
      </c>
      <c r="C26" s="12"/>
    </row>
    <row r="27" spans="2:3">
      <c r="B27" s="13" t="s">
        <v>19</v>
      </c>
      <c r="C27" s="12"/>
    </row>
    <row r="28" spans="2:3">
      <c r="B28" s="11" t="s">
        <v>20</v>
      </c>
      <c r="C28" s="12"/>
    </row>
    <row r="29" spans="2:3">
      <c r="B29" s="13" t="s">
        <v>21</v>
      </c>
      <c r="C29" s="12"/>
    </row>
    <row r="30" spans="2:3">
      <c r="B30" s="11" t="s">
        <v>22</v>
      </c>
      <c r="C30" s="12"/>
    </row>
    <row r="31" spans="2:3" ht="28.8">
      <c r="B31" s="13" t="s">
        <v>23</v>
      </c>
      <c r="C31" s="12"/>
    </row>
    <row r="32" spans="2:3">
      <c r="B32" s="14" t="s">
        <v>24</v>
      </c>
      <c r="C32" s="14"/>
    </row>
    <row r="33" spans="2:3">
      <c r="B33" s="13" t="s">
        <v>25</v>
      </c>
      <c r="C33" s="12"/>
    </row>
    <row r="34" spans="2:3">
      <c r="B34" s="13" t="s">
        <v>26</v>
      </c>
      <c r="C34" s="12"/>
    </row>
    <row r="35" spans="2:3">
      <c r="B35" s="13" t="s">
        <v>27</v>
      </c>
      <c r="C35" s="12"/>
    </row>
    <row r="36" spans="2:3">
      <c r="B36" s="13" t="s">
        <v>9</v>
      </c>
      <c r="C36" s="12"/>
    </row>
    <row r="37" spans="2:3">
      <c r="B37" s="13" t="s">
        <v>28</v>
      </c>
      <c r="C37" s="12"/>
    </row>
    <row r="38" spans="2:3">
      <c r="B38" s="13" t="s">
        <v>5</v>
      </c>
      <c r="C38" s="12"/>
    </row>
    <row r="39" spans="2:3">
      <c r="B39" s="14" t="s">
        <v>32</v>
      </c>
      <c r="C39" s="14"/>
    </row>
    <row r="40" spans="2:3">
      <c r="B40" s="13" t="s">
        <v>31</v>
      </c>
      <c r="C40" s="12"/>
    </row>
    <row r="41" spans="2:3" ht="28.8">
      <c r="B41" s="13" t="s">
        <v>33</v>
      </c>
      <c r="C41" s="12"/>
    </row>
    <row r="42" spans="2:3" ht="28.8">
      <c r="B42" s="13" t="s">
        <v>34</v>
      </c>
      <c r="C42" s="12"/>
    </row>
    <row r="43" spans="2:3" ht="43.2">
      <c r="B43" s="13" t="s">
        <v>42</v>
      </c>
      <c r="C43" s="12"/>
    </row>
    <row r="44" spans="2:3">
      <c r="B44" s="14" t="s">
        <v>41</v>
      </c>
      <c r="C44" s="14"/>
    </row>
    <row r="45" spans="2:3">
      <c r="B45" s="13" t="s">
        <v>38</v>
      </c>
      <c r="C45" s="12"/>
    </row>
    <row r="46" spans="2:3">
      <c r="B46" s="13" t="s">
        <v>39</v>
      </c>
      <c r="C46" s="12"/>
    </row>
    <row r="47" spans="2:3">
      <c r="B47" s="13" t="s">
        <v>40</v>
      </c>
      <c r="C47" s="1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0D888-8FAA-4C7A-BA66-E6CC036A574E}">
  <dimension ref="B1:C27"/>
  <sheetViews>
    <sheetView workbookViewId="0">
      <selection activeCell="B5" sqref="B5:C5"/>
    </sheetView>
  </sheetViews>
  <sheetFormatPr defaultColWidth="8.77734375" defaultRowHeight="14.4"/>
  <cols>
    <col min="1" max="1" width="8.77734375" style="2"/>
    <col min="2" max="2" width="35.6640625" style="2" bestFit="1" customWidth="1"/>
    <col min="3" max="3" width="27.6640625" style="2" customWidth="1"/>
    <col min="4" max="16384" width="8.77734375" style="2"/>
  </cols>
  <sheetData>
    <row r="1" spans="2:3">
      <c r="B1" s="5" t="s">
        <v>12</v>
      </c>
      <c r="C1" s="6" t="s">
        <v>97</v>
      </c>
    </row>
    <row r="2" spans="2:3">
      <c r="B2" s="7" t="s">
        <v>44</v>
      </c>
      <c r="C2" s="6">
        <v>2</v>
      </c>
    </row>
    <row r="5" spans="2:3" ht="43.2">
      <c r="B5" s="8" t="s">
        <v>100</v>
      </c>
      <c r="C5" s="8" t="s">
        <v>101</v>
      </c>
    </row>
    <row r="6" spans="2:3">
      <c r="B6" s="9" t="s">
        <v>43</v>
      </c>
      <c r="C6" s="4"/>
    </row>
    <row r="7" spans="2:3">
      <c r="B7" s="9" t="s">
        <v>35</v>
      </c>
      <c r="C7" s="4"/>
    </row>
    <row r="8" spans="2:3">
      <c r="B8" s="9" t="s">
        <v>36</v>
      </c>
      <c r="C8" s="4"/>
    </row>
    <row r="9" spans="2:3">
      <c r="B9" s="9" t="s">
        <v>37</v>
      </c>
      <c r="C9" s="4"/>
    </row>
    <row r="10" spans="2:3">
      <c r="B10" s="3" t="s">
        <v>2</v>
      </c>
      <c r="C10" s="4"/>
    </row>
    <row r="11" spans="2:3">
      <c r="B11" s="9" t="s">
        <v>45</v>
      </c>
      <c r="C11" s="4"/>
    </row>
    <row r="12" spans="2:3">
      <c r="B12" s="9" t="s">
        <v>46</v>
      </c>
      <c r="C12" s="4"/>
    </row>
    <row r="13" spans="2:3">
      <c r="B13" s="9" t="s">
        <v>47</v>
      </c>
      <c r="C13" s="4"/>
    </row>
    <row r="14" spans="2:3">
      <c r="B14" s="9" t="s">
        <v>48</v>
      </c>
      <c r="C14" s="4"/>
    </row>
    <row r="15" spans="2:3">
      <c r="B15" s="9" t="s">
        <v>49</v>
      </c>
      <c r="C15" s="4"/>
    </row>
    <row r="16" spans="2:3" ht="28.8">
      <c r="B16" s="3" t="s">
        <v>30</v>
      </c>
      <c r="C16" s="4"/>
    </row>
    <row r="17" spans="2:3">
      <c r="B17" s="9" t="s">
        <v>11</v>
      </c>
      <c r="C17" s="4"/>
    </row>
    <row r="18" spans="2:3">
      <c r="B18" s="10" t="s">
        <v>24</v>
      </c>
      <c r="C18" s="10"/>
    </row>
    <row r="19" spans="2:3">
      <c r="B19" s="9" t="s">
        <v>48</v>
      </c>
      <c r="C19" s="4"/>
    </row>
    <row r="20" spans="2:3">
      <c r="B20" s="9" t="s">
        <v>45</v>
      </c>
      <c r="C20" s="4"/>
    </row>
    <row r="21" spans="2:3">
      <c r="B21" s="10" t="s">
        <v>32</v>
      </c>
      <c r="C21" s="10"/>
    </row>
    <row r="22" spans="2:3">
      <c r="B22" s="9" t="s">
        <v>50</v>
      </c>
      <c r="C22" s="4"/>
    </row>
    <row r="23" spans="2:3">
      <c r="B23" s="9" t="s">
        <v>31</v>
      </c>
      <c r="C23" s="4"/>
    </row>
    <row r="24" spans="2:3">
      <c r="B24" s="10" t="s">
        <v>41</v>
      </c>
      <c r="C24" s="10"/>
    </row>
    <row r="25" spans="2:3">
      <c r="B25" s="9" t="s">
        <v>38</v>
      </c>
      <c r="C25" s="4"/>
    </row>
    <row r="26" spans="2:3">
      <c r="B26" s="9" t="s">
        <v>39</v>
      </c>
      <c r="C26" s="4"/>
    </row>
    <row r="27" spans="2:3">
      <c r="B27" s="9" t="s">
        <v>40</v>
      </c>
      <c r="C27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9A29E-B25F-4DCE-83F6-3719787E68EC}">
  <dimension ref="C1:D35"/>
  <sheetViews>
    <sheetView workbookViewId="0">
      <selection activeCell="C5" sqref="C5:D5"/>
    </sheetView>
  </sheetViews>
  <sheetFormatPr defaultColWidth="8.77734375" defaultRowHeight="14.4"/>
  <cols>
    <col min="1" max="2" width="8.77734375" style="2"/>
    <col min="3" max="3" width="34.109375" style="2" customWidth="1"/>
    <col min="4" max="4" width="28" style="2" customWidth="1"/>
    <col min="5" max="16384" width="8.77734375" style="2"/>
  </cols>
  <sheetData>
    <row r="1" spans="3:4">
      <c r="C1" s="5" t="s">
        <v>12</v>
      </c>
      <c r="D1" s="6" t="s">
        <v>97</v>
      </c>
    </row>
    <row r="2" spans="3:4">
      <c r="C2" s="7" t="s">
        <v>51</v>
      </c>
      <c r="D2" s="6">
        <v>2</v>
      </c>
    </row>
    <row r="5" spans="3:4" ht="43.2">
      <c r="C5" s="8" t="s">
        <v>100</v>
      </c>
      <c r="D5" s="8" t="s">
        <v>101</v>
      </c>
    </row>
    <row r="6" spans="3:4">
      <c r="C6" s="9" t="s">
        <v>43</v>
      </c>
      <c r="D6" s="4"/>
    </row>
    <row r="7" spans="3:4">
      <c r="C7" s="9" t="s">
        <v>35</v>
      </c>
      <c r="D7" s="4"/>
    </row>
    <row r="8" spans="3:4">
      <c r="C8" s="9" t="s">
        <v>36</v>
      </c>
      <c r="D8" s="4"/>
    </row>
    <row r="9" spans="3:4">
      <c r="C9" s="9" t="s">
        <v>37</v>
      </c>
      <c r="D9" s="4"/>
    </row>
    <row r="10" spans="3:4">
      <c r="C10" s="3" t="s">
        <v>52</v>
      </c>
      <c r="D10" s="4"/>
    </row>
    <row r="11" spans="3:4" ht="28.8">
      <c r="C11" s="9" t="s">
        <v>53</v>
      </c>
      <c r="D11" s="4"/>
    </row>
    <row r="12" spans="3:4">
      <c r="C12" s="3" t="s">
        <v>54</v>
      </c>
      <c r="D12" s="4"/>
    </row>
    <row r="13" spans="3:4">
      <c r="C13" s="9" t="s">
        <v>55</v>
      </c>
      <c r="D13" s="4"/>
    </row>
    <row r="14" spans="3:4">
      <c r="C14" s="3" t="s">
        <v>56</v>
      </c>
      <c r="D14" s="4"/>
    </row>
    <row r="15" spans="3:4">
      <c r="C15" s="9" t="s">
        <v>57</v>
      </c>
      <c r="D15" s="4"/>
    </row>
    <row r="16" spans="3:4">
      <c r="C16" s="9" t="s">
        <v>58</v>
      </c>
      <c r="D16" s="4"/>
    </row>
    <row r="17" spans="3:4">
      <c r="C17" s="9" t="s">
        <v>59</v>
      </c>
      <c r="D17" s="4"/>
    </row>
    <row r="18" spans="3:4">
      <c r="C18" s="9" t="s">
        <v>60</v>
      </c>
      <c r="D18" s="4"/>
    </row>
    <row r="19" spans="3:4">
      <c r="C19" s="9" t="s">
        <v>61</v>
      </c>
      <c r="D19" s="4"/>
    </row>
    <row r="20" spans="3:4">
      <c r="C20" s="9" t="s">
        <v>62</v>
      </c>
      <c r="D20" s="4"/>
    </row>
    <row r="21" spans="3:4">
      <c r="C21" s="3" t="s">
        <v>0</v>
      </c>
      <c r="D21" s="4"/>
    </row>
    <row r="22" spans="3:4">
      <c r="C22" s="9" t="s">
        <v>63</v>
      </c>
      <c r="D22" s="4"/>
    </row>
    <row r="23" spans="3:4">
      <c r="C23" s="9" t="s">
        <v>64</v>
      </c>
      <c r="D23" s="4"/>
    </row>
    <row r="24" spans="3:4" ht="28.8">
      <c r="C24" s="9" t="s">
        <v>65</v>
      </c>
      <c r="D24" s="4"/>
    </row>
    <row r="25" spans="3:4">
      <c r="C25" s="10" t="s">
        <v>24</v>
      </c>
      <c r="D25" s="10"/>
    </row>
    <row r="26" spans="3:4">
      <c r="C26" s="9" t="s">
        <v>66</v>
      </c>
      <c r="D26" s="4"/>
    </row>
    <row r="27" spans="3:4">
      <c r="C27" s="9" t="s">
        <v>67</v>
      </c>
      <c r="D27" s="4"/>
    </row>
    <row r="28" spans="3:4">
      <c r="C28" s="10" t="s">
        <v>32</v>
      </c>
      <c r="D28" s="10"/>
    </row>
    <row r="29" spans="3:4">
      <c r="C29" s="9" t="s">
        <v>31</v>
      </c>
      <c r="D29" s="4"/>
    </row>
    <row r="30" spans="3:4" ht="28.8">
      <c r="C30" s="9" t="s">
        <v>34</v>
      </c>
      <c r="D30" s="4"/>
    </row>
    <row r="31" spans="3:4" ht="43.2">
      <c r="C31" s="9" t="s">
        <v>42</v>
      </c>
      <c r="D31" s="4"/>
    </row>
    <row r="32" spans="3:4">
      <c r="C32" s="10" t="s">
        <v>41</v>
      </c>
      <c r="D32" s="10"/>
    </row>
    <row r="33" spans="3:4">
      <c r="C33" s="9" t="s">
        <v>38</v>
      </c>
      <c r="D33" s="4"/>
    </row>
    <row r="34" spans="3:4">
      <c r="C34" s="9" t="s">
        <v>39</v>
      </c>
      <c r="D34" s="4"/>
    </row>
    <row r="35" spans="3:4">
      <c r="C35" s="9" t="s">
        <v>40</v>
      </c>
      <c r="D35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67E84-2849-4DC0-8C09-1CE5110BA5F7}">
  <dimension ref="C1:D38"/>
  <sheetViews>
    <sheetView workbookViewId="0">
      <selection activeCell="D12" sqref="D12"/>
    </sheetView>
  </sheetViews>
  <sheetFormatPr defaultColWidth="8.77734375" defaultRowHeight="14.4"/>
  <cols>
    <col min="1" max="2" width="8.77734375" style="2"/>
    <col min="3" max="3" width="33.6640625" style="2" customWidth="1"/>
    <col min="4" max="4" width="27.77734375" style="2" customWidth="1"/>
    <col min="5" max="16384" width="8.77734375" style="2"/>
  </cols>
  <sheetData>
    <row r="1" spans="3:4">
      <c r="C1" s="5" t="s">
        <v>12</v>
      </c>
      <c r="D1" s="6" t="s">
        <v>97</v>
      </c>
    </row>
    <row r="2" spans="3:4">
      <c r="C2" s="7" t="s">
        <v>68</v>
      </c>
      <c r="D2" s="6">
        <v>3</v>
      </c>
    </row>
    <row r="5" spans="3:4" ht="43.2">
      <c r="C5" s="8" t="s">
        <v>100</v>
      </c>
      <c r="D5" s="8" t="s">
        <v>101</v>
      </c>
    </row>
    <row r="6" spans="3:4">
      <c r="C6" s="9" t="s">
        <v>43</v>
      </c>
      <c r="D6" s="4"/>
    </row>
    <row r="7" spans="3:4">
      <c r="C7" s="9" t="s">
        <v>35</v>
      </c>
      <c r="D7" s="4"/>
    </row>
    <row r="8" spans="3:4">
      <c r="C8" s="9" t="s">
        <v>36</v>
      </c>
      <c r="D8" s="4"/>
    </row>
    <row r="9" spans="3:4">
      <c r="C9" s="9" t="s">
        <v>37</v>
      </c>
      <c r="D9" s="4"/>
    </row>
    <row r="10" spans="3:4">
      <c r="C10" s="3" t="s">
        <v>69</v>
      </c>
      <c r="D10" s="4"/>
    </row>
    <row r="11" spans="3:4">
      <c r="C11" s="9" t="s">
        <v>70</v>
      </c>
      <c r="D11" s="4"/>
    </row>
    <row r="12" spans="3:4">
      <c r="C12" s="9" t="s">
        <v>71</v>
      </c>
      <c r="D12" s="4"/>
    </row>
    <row r="13" spans="3:4">
      <c r="C13" s="3" t="s">
        <v>54</v>
      </c>
      <c r="D13" s="4"/>
    </row>
    <row r="14" spans="3:4" ht="28.8">
      <c r="C14" s="9" t="s">
        <v>72</v>
      </c>
      <c r="D14" s="4"/>
    </row>
    <row r="15" spans="3:4" ht="28.8">
      <c r="C15" s="9" t="s">
        <v>73</v>
      </c>
      <c r="D15" s="4"/>
    </row>
    <row r="16" spans="3:4" ht="43.2">
      <c r="C16" s="9" t="s">
        <v>74</v>
      </c>
      <c r="D16" s="4"/>
    </row>
    <row r="17" spans="3:4" ht="28.8">
      <c r="C17" s="9" t="s">
        <v>75</v>
      </c>
      <c r="D17" s="4"/>
    </row>
    <row r="18" spans="3:4" ht="28.8">
      <c r="C18" s="9" t="s">
        <v>79</v>
      </c>
      <c r="D18" s="4"/>
    </row>
    <row r="19" spans="3:4">
      <c r="C19" s="9" t="s">
        <v>80</v>
      </c>
      <c r="D19" s="4"/>
    </row>
    <row r="20" spans="3:4">
      <c r="C20" s="9" t="s">
        <v>81</v>
      </c>
      <c r="D20" s="4"/>
    </row>
    <row r="21" spans="3:4" ht="28.8">
      <c r="C21" s="3" t="s">
        <v>76</v>
      </c>
      <c r="D21" s="4"/>
    </row>
    <row r="22" spans="3:4">
      <c r="C22" s="9" t="s">
        <v>77</v>
      </c>
      <c r="D22" s="4"/>
    </row>
    <row r="23" spans="3:4">
      <c r="C23" s="9" t="s">
        <v>78</v>
      </c>
      <c r="D23" s="4"/>
    </row>
    <row r="24" spans="3:4">
      <c r="C24" s="10" t="s">
        <v>24</v>
      </c>
      <c r="D24" s="10"/>
    </row>
    <row r="25" spans="3:4">
      <c r="C25" s="9" t="s">
        <v>82</v>
      </c>
      <c r="D25" s="4"/>
    </row>
    <row r="26" spans="3:4">
      <c r="C26" s="9" t="s">
        <v>83</v>
      </c>
      <c r="D26" s="4"/>
    </row>
    <row r="27" spans="3:4">
      <c r="C27" s="9" t="s">
        <v>81</v>
      </c>
      <c r="D27" s="4"/>
    </row>
    <row r="28" spans="3:4">
      <c r="C28" s="9" t="s">
        <v>84</v>
      </c>
      <c r="D28" s="4"/>
    </row>
    <row r="29" spans="3:4">
      <c r="C29" s="9" t="s">
        <v>85</v>
      </c>
      <c r="D29" s="4"/>
    </row>
    <row r="30" spans="3:4">
      <c r="C30" s="9" t="s">
        <v>78</v>
      </c>
      <c r="D30" s="4"/>
    </row>
    <row r="31" spans="3:4">
      <c r="C31" s="10" t="s">
        <v>32</v>
      </c>
      <c r="D31" s="10"/>
    </row>
    <row r="32" spans="3:4">
      <c r="C32" s="9" t="s">
        <v>31</v>
      </c>
      <c r="D32" s="4"/>
    </row>
    <row r="33" spans="3:4" ht="43.2">
      <c r="C33" s="9" t="s">
        <v>34</v>
      </c>
      <c r="D33" s="4"/>
    </row>
    <row r="34" spans="3:4" ht="72">
      <c r="C34" s="9" t="s">
        <v>42</v>
      </c>
      <c r="D34" s="4"/>
    </row>
    <row r="35" spans="3:4">
      <c r="C35" s="10" t="s">
        <v>41</v>
      </c>
      <c r="D35" s="10"/>
    </row>
    <row r="36" spans="3:4">
      <c r="C36" s="9" t="s">
        <v>38</v>
      </c>
      <c r="D36" s="4"/>
    </row>
    <row r="37" spans="3:4">
      <c r="C37" s="9" t="s">
        <v>39</v>
      </c>
      <c r="D37" s="4"/>
    </row>
    <row r="38" spans="3:4">
      <c r="C38" s="9" t="s">
        <v>40</v>
      </c>
      <c r="D3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ფასთა ცხრილი</vt:lpstr>
      <vt:lpstr>ამბუ </vt:lpstr>
      <vt:lpstr>ლარინგოსკოპი </vt:lpstr>
      <vt:lpstr>დეფიბრილატორი </vt:lpstr>
      <vt:lpstr>ჟანგბადის ბალონი </vt:lpstr>
      <vt:lpstr>პაციენტის მონიტორი </vt:lpstr>
      <vt:lpstr>ინჰალატორი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Nino Skhiladze</dc:creator>
  <cp:lastModifiedBy>Giorgi Meskhi</cp:lastModifiedBy>
  <dcterms:created xsi:type="dcterms:W3CDTF">2015-06-05T18:17:00Z</dcterms:created>
  <dcterms:modified xsi:type="dcterms:W3CDTF">2025-07-30T12:54:40Z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C2FF22C5713B4A7BB9856D418A12B4C5_12</vt:lpwstr>
  </property>
  <property fmtid="{D5CDD505-2E9C-101B-9397-08002B2CF9AE}" pid="3" name="KSOProductBuildVer">
    <vt:lpwstr>1033-12.2.0.13266</vt:lpwstr>
  </property>
</Properties>
</file>