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a.jomidava\Desktop\წეროვნის სტოკი\"/>
    </mc:Choice>
  </mc:AlternateContent>
  <xr:revisionPtr revIDLastSave="0" documentId="13_ncr:1_{1FC04D58-C70C-45D5-BA1A-76EB44151D19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2" i="1"/>
</calcChain>
</file>

<file path=xl/sharedStrings.xml><?xml version="1.0" encoding="utf-8"?>
<sst xmlns="http://schemas.openxmlformats.org/spreadsheetml/2006/main" count="73" uniqueCount="30">
  <si>
    <t>კომპანია</t>
  </si>
  <si>
    <t>მარკა</t>
  </si>
  <si>
    <t>მოდელი</t>
  </si>
  <si>
    <t>წელი</t>
  </si>
  <si>
    <t xml:space="preserve"> სადაზღვეო თანხა </t>
  </si>
  <si>
    <t>ლოტი 4 - CMG – Construction Machinery Georgia</t>
  </si>
  <si>
    <t>HYUNDAI</t>
  </si>
  <si>
    <t>JCB</t>
  </si>
  <si>
    <t>LIEBHERR</t>
  </si>
  <si>
    <t>BOMAG</t>
  </si>
  <si>
    <t>ჩანგლიანი დამტვირთველი HYUNDAI 25B-7A</t>
  </si>
  <si>
    <t>გრუნტის სატკეპნი JCB VM132</t>
  </si>
  <si>
    <t>ფრონტალური დამტვირთველი LIEBHERR L 566</t>
  </si>
  <si>
    <t>ვიბრო სატკეპნი BOMAG BVP 18/45</t>
  </si>
  <si>
    <t>გრუნტის სატკეპნი BOMAG BW 216 D-5 SL</t>
  </si>
  <si>
    <t>ვიბრო ფილა BP 25/50</t>
  </si>
  <si>
    <t>მუხლუხა ექსკავატორი LIEBHERR R924</t>
  </si>
  <si>
    <t>ფრონტალური დამტვირთველი CAT 962K</t>
  </si>
  <si>
    <t>ფრონტალური დამტვირთველი CAT 972K</t>
  </si>
  <si>
    <t>გრუნტის სატკეპნი BOMAG BW218 D-5 SL</t>
  </si>
  <si>
    <t>ფრონტალური დამტვირთველი LIEBHERR L 550</t>
  </si>
  <si>
    <t>ასფალტის დამგები Bomag BF700C-3</t>
  </si>
  <si>
    <t>ბულდოზერი LIEBHERR PR 736</t>
  </si>
  <si>
    <t>ბორბლიანი ექსკავატორი LIEBHERR A 918</t>
  </si>
  <si>
    <t>ასფალტის სატკეპნი BW 138 AD-5</t>
  </si>
  <si>
    <t>ბულდოზერის გამაფხვიერებელი LIEBHER PR736</t>
  </si>
  <si>
    <t>2022-2023</t>
  </si>
  <si>
    <t>2024-2025</t>
  </si>
  <si>
    <t>რაოდენობა</t>
  </si>
  <si>
    <t>ჯამური თანხა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</si>
</sst>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[$₾-437]_-;\-* #,##0.00\ [$₾-437]_-;_-* &quot;-&quot;??\ [$₾-437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3" fillId="0" borderId="0" applyFont="0" applyFill="0" applyBorder="0" applyAlignment="0" applyProtection="0"/>
  </cellStyleXfs>
  <cellXfs count="6">
    <xf numFmtId="0" fontId="0" fillId="0" borderId="0" xfId="0"/>
    <xf numFmtId="0" fontId="1" fillId="2" borderId="1" xfId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164" fontId="0" fillId="0" borderId="0" xfId="0" applyNumberFormat="1" applyAlignment="1">
      <alignment vertical="top"/>
    </xf>
    <xf numFmtId="164" fontId="0" fillId="0" borderId="0" xfId="2" applyNumberFormat="1" applyFont="1"/>
  </cellXfs>
  <cellStyles count="3">
    <cellStyle name="Check Cell" xfId="1" builtinId="23"/>
    <cellStyle name="Comma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I4" sqref="I4"/>
    </sheetView>
  </sheetViews>
  <sheetFormatPr defaultRowHeight="14.4" x14ac:dyDescent="0.3"/>
  <cols>
    <col min="1" max="1" width="42.77734375" bestFit="1" customWidth="1"/>
    <col min="3" max="3" width="44.21875" bestFit="1" customWidth="1"/>
    <col min="4" max="4" width="9.6640625" bestFit="1" customWidth="1"/>
    <col min="5" max="5" width="19.109375" bestFit="1" customWidth="1"/>
    <col min="7" max="7" width="13.44140625" bestFit="1" customWidth="1"/>
    <col min="8" max="8" width="14.6640625" bestFit="1" customWidth="1"/>
  </cols>
  <sheetData>
    <row r="1" spans="1:8" ht="15.6" thickTop="1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8" ht="15" thickTop="1" x14ac:dyDescent="0.3">
      <c r="A2" t="s">
        <v>5</v>
      </c>
      <c r="B2" s="2" t="s">
        <v>6</v>
      </c>
      <c r="C2" s="2" t="s">
        <v>10</v>
      </c>
      <c r="D2" s="3" t="s">
        <v>26</v>
      </c>
      <c r="E2" s="4">
        <v>63149.760000000002</v>
      </c>
      <c r="G2" t="s">
        <v>28</v>
      </c>
      <c r="H2">
        <f>COUNTA(C2:C18)</f>
        <v>17</v>
      </c>
    </row>
    <row r="3" spans="1:8" x14ac:dyDescent="0.3">
      <c r="A3" t="s">
        <v>5</v>
      </c>
      <c r="B3" s="2" t="s">
        <v>7</v>
      </c>
      <c r="C3" s="2" t="s">
        <v>11</v>
      </c>
      <c r="D3" s="3" t="s">
        <v>26</v>
      </c>
      <c r="E3" s="4">
        <v>71367.820000000007</v>
      </c>
      <c r="G3" t="s">
        <v>29</v>
      </c>
      <c r="H3" s="5">
        <f>SUM(E:E)</f>
        <v>4503702.0199999996</v>
      </c>
    </row>
    <row r="4" spans="1:8" x14ac:dyDescent="0.3">
      <c r="A4" t="s">
        <v>5</v>
      </c>
      <c r="B4" s="2" t="s">
        <v>8</v>
      </c>
      <c r="C4" s="2" t="s">
        <v>12</v>
      </c>
      <c r="D4" s="3" t="s">
        <v>26</v>
      </c>
      <c r="E4" s="4">
        <v>509494.22</v>
      </c>
    </row>
    <row r="5" spans="1:8" x14ac:dyDescent="0.3">
      <c r="A5" t="s">
        <v>5</v>
      </c>
      <c r="B5" s="2" t="s">
        <v>9</v>
      </c>
      <c r="C5" s="2" t="s">
        <v>13</v>
      </c>
      <c r="D5" s="3" t="s">
        <v>26</v>
      </c>
      <c r="E5" s="4">
        <v>4724.57</v>
      </c>
    </row>
    <row r="6" spans="1:8" x14ac:dyDescent="0.3">
      <c r="A6" t="s">
        <v>5</v>
      </c>
      <c r="B6" s="2" t="s">
        <v>9</v>
      </c>
      <c r="C6" s="2" t="s">
        <v>14</v>
      </c>
      <c r="D6" s="3" t="s">
        <v>26</v>
      </c>
      <c r="E6" s="4">
        <v>209152.54</v>
      </c>
    </row>
    <row r="7" spans="1:8" x14ac:dyDescent="0.3">
      <c r="A7" t="s">
        <v>5</v>
      </c>
      <c r="B7" s="2" t="s">
        <v>9</v>
      </c>
      <c r="C7" s="2" t="s">
        <v>15</v>
      </c>
      <c r="D7" s="3" t="s">
        <v>27</v>
      </c>
      <c r="E7" s="4">
        <v>20338.98</v>
      </c>
    </row>
    <row r="8" spans="1:8" x14ac:dyDescent="0.3">
      <c r="A8" t="s">
        <v>5</v>
      </c>
      <c r="B8" s="2" t="s">
        <v>8</v>
      </c>
      <c r="C8" s="2" t="s">
        <v>16</v>
      </c>
      <c r="D8" s="3" t="s">
        <v>27</v>
      </c>
      <c r="E8" s="4">
        <v>360089.79</v>
      </c>
    </row>
    <row r="9" spans="1:8" x14ac:dyDescent="0.3">
      <c r="A9" t="s">
        <v>5</v>
      </c>
      <c r="B9" s="2"/>
      <c r="C9" s="2" t="s">
        <v>17</v>
      </c>
      <c r="D9" s="3" t="s">
        <v>27</v>
      </c>
      <c r="E9" s="4">
        <v>115837.17</v>
      </c>
    </row>
    <row r="10" spans="1:8" x14ac:dyDescent="0.3">
      <c r="A10" t="s">
        <v>5</v>
      </c>
      <c r="B10" s="2"/>
      <c r="C10" s="2" t="s">
        <v>18</v>
      </c>
      <c r="D10" s="3" t="s">
        <v>27</v>
      </c>
      <c r="E10" s="4">
        <v>184750.73</v>
      </c>
    </row>
    <row r="11" spans="1:8" x14ac:dyDescent="0.3">
      <c r="A11" t="s">
        <v>5</v>
      </c>
      <c r="B11" s="2" t="s">
        <v>9</v>
      </c>
      <c r="C11" s="2" t="s">
        <v>19</v>
      </c>
      <c r="D11" s="3" t="s">
        <v>27</v>
      </c>
      <c r="E11" s="4">
        <v>233169.08</v>
      </c>
    </row>
    <row r="12" spans="1:8" x14ac:dyDescent="0.3">
      <c r="A12" t="s">
        <v>5</v>
      </c>
      <c r="B12" s="2" t="s">
        <v>8</v>
      </c>
      <c r="C12" s="2" t="s">
        <v>20</v>
      </c>
      <c r="D12" s="3" t="s">
        <v>27</v>
      </c>
      <c r="E12" s="4">
        <v>367860.95</v>
      </c>
    </row>
    <row r="13" spans="1:8" x14ac:dyDescent="0.3">
      <c r="A13" t="s">
        <v>5</v>
      </c>
      <c r="B13" s="2" t="s">
        <v>8</v>
      </c>
      <c r="C13" s="2" t="s">
        <v>20</v>
      </c>
      <c r="D13" s="3" t="s">
        <v>27</v>
      </c>
      <c r="E13" s="4">
        <v>367412.47999999998</v>
      </c>
    </row>
    <row r="14" spans="1:8" x14ac:dyDescent="0.3">
      <c r="A14" t="s">
        <v>5</v>
      </c>
      <c r="B14" s="2" t="s">
        <v>9</v>
      </c>
      <c r="C14" s="2" t="s">
        <v>21</v>
      </c>
      <c r="D14" s="3" t="s">
        <v>27</v>
      </c>
      <c r="E14" s="4">
        <v>720820.65</v>
      </c>
    </row>
    <row r="15" spans="1:8" x14ac:dyDescent="0.3">
      <c r="A15" t="s">
        <v>5</v>
      </c>
      <c r="B15" s="2" t="s">
        <v>8</v>
      </c>
      <c r="C15" s="2" t="s">
        <v>22</v>
      </c>
      <c r="D15" s="3" t="s">
        <v>27</v>
      </c>
      <c r="E15" s="4">
        <v>723247.19</v>
      </c>
    </row>
    <row r="16" spans="1:8" x14ac:dyDescent="0.3">
      <c r="A16" t="s">
        <v>5</v>
      </c>
      <c r="B16" s="2" t="s">
        <v>8</v>
      </c>
      <c r="C16" s="2" t="s">
        <v>23</v>
      </c>
      <c r="D16" s="3" t="s">
        <v>27</v>
      </c>
      <c r="E16" s="4">
        <v>385709.82</v>
      </c>
    </row>
    <row r="17" spans="1:5" x14ac:dyDescent="0.3">
      <c r="A17" t="s">
        <v>5</v>
      </c>
      <c r="B17" s="2" t="s">
        <v>9</v>
      </c>
      <c r="C17" s="2" t="s">
        <v>24</v>
      </c>
      <c r="D17" s="3" t="s">
        <v>27</v>
      </c>
      <c r="E17" s="4">
        <v>109576.27</v>
      </c>
    </row>
    <row r="18" spans="1:5" x14ac:dyDescent="0.3">
      <c r="A18" t="s">
        <v>5</v>
      </c>
      <c r="B18" s="2" t="s">
        <v>8</v>
      </c>
      <c r="C18" s="2" t="s">
        <v>25</v>
      </c>
      <c r="D18" s="3" t="s">
        <v>27</v>
      </c>
      <c r="E18" s="4">
        <v>57000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Jomidava</dc:creator>
  <cp:lastModifiedBy>Mariam Jomidava</cp:lastModifiedBy>
  <dcterms:created xsi:type="dcterms:W3CDTF">2015-06-05T18:17:20Z</dcterms:created>
  <dcterms:modified xsi:type="dcterms:W3CDTF">2025-07-31T13:23:07Z</dcterms:modified>
</cp:coreProperties>
</file>