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gabzhandadze\Downloads\"/>
    </mc:Choice>
  </mc:AlternateContent>
  <xr:revisionPtr revIDLastSave="0" documentId="13_ncr:1_{7B05F471-ECD2-4A5F-AB12-B7C96E9B0C4C}" xr6:coauthVersionLast="47" xr6:coauthVersionMax="47" xr10:uidLastSave="{00000000-0000-0000-0000-000000000000}"/>
  <bookViews>
    <workbookView xWindow="-28920" yWindow="366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D56" i="1"/>
  <c r="D57" i="1" l="1"/>
  <c r="D81" i="1" l="1"/>
  <c r="D82" i="1" s="1"/>
</calcChain>
</file>

<file path=xl/sharedStrings.xml><?xml version="1.0" encoding="utf-8"?>
<sst xmlns="http://schemas.openxmlformats.org/spreadsheetml/2006/main" count="156" uniqueCount="84">
  <si>
    <t>მასალათა ჩამონათვალი</t>
  </si>
  <si>
    <t>სარეზერვო ელელქტრომომარაგების წყარო</t>
  </si>
  <si>
    <t>კომპ.</t>
  </si>
  <si>
    <t>გამანაწილებელი ფარი - MDB</t>
  </si>
  <si>
    <t>ცალი</t>
  </si>
  <si>
    <t>ავტომატური ამომრთველი MCB/25A/3/C (პროექტში მითითებული ბრენდები)</t>
  </si>
  <si>
    <t>ავტომატური ამომრთველი MCB/16A/1/C (პროექტში მითითებული ბრენდები)</t>
  </si>
  <si>
    <t>დიფერენციალური გაჟონვის ავტომატური ამომრთველი RCBO 16A/1N-30mA (პროექტში მითითებული ბრენდები)</t>
  </si>
  <si>
    <t>დამხმარე მასალები</t>
  </si>
  <si>
    <t>გამანაწილებელი ფარი - UDB</t>
  </si>
  <si>
    <t>ავტომატური ამომრთველი MCB/16A/1/C  (პროექტში მითითებული ბრენდები)</t>
  </si>
  <si>
    <t>დიფერენციალური გაჟონვის ავტომატური ამომრთველი RCBO 16A/1N-30mA  (პროექტში მითითებული ბრენდები)</t>
  </si>
  <si>
    <t>მრავალფუნქციური დროის რელე,  AC 230 V (AC 50/60 Hz) , 0.1 წმ - 10 დღე (10 დიაპაზონი) 1 მოდულიანი 16A</t>
  </si>
  <si>
    <t>გამანაწილებელი ტერმინალი UKK-80A</t>
  </si>
  <si>
    <t>კაბელები</t>
  </si>
  <si>
    <t>მეტრი</t>
  </si>
  <si>
    <t>N2XH 5x6  მმ2</t>
  </si>
  <si>
    <t>N2XH 5x4  მმ2</t>
  </si>
  <si>
    <t>N2XH 3x2,5  მმ2</t>
  </si>
  <si>
    <t>N2XH 3x1,5  მმ2</t>
  </si>
  <si>
    <t>სასიგნალო კაბელი 7x2.5  მმ2</t>
  </si>
  <si>
    <t>სანათები</t>
  </si>
  <si>
    <t>ჭაღი MUUTO  (დამკვეთის მასალა)</t>
  </si>
  <si>
    <t>LED სანათი 36W, 3200lm, 4000K, L= 600x600მმ. ამსტრონგის ჩაფლული სანათი</t>
  </si>
  <si>
    <t>ერთკლავიშა ჩამრთველი ჩაფლული მონტაჟი 10A, 220V.</t>
  </si>
  <si>
    <t>ორკლავიშა ჩამრთველი ჩაფლული მონტაჟი 10A, 220V.</t>
  </si>
  <si>
    <t>სანათი ინტეგრირებული 60 წთ-იანი ბატარეით , პიქტოგრამა "EXIT"</t>
  </si>
  <si>
    <t>როზეტები</t>
  </si>
  <si>
    <t>მაგიდის კაბელ-არხში სამონტაჟო როზეტი დამიწების კონტაქტით  220v, 16A</t>
  </si>
  <si>
    <t>მაგიდის კაბელ-არხში სამონტაჟო როზეტის ჩარჩო 2-იანი</t>
  </si>
  <si>
    <t>მაგიდის კაბელ-არხში სამონტაჟო როზეტის ჩარჩო 3-იანი</t>
  </si>
  <si>
    <t>მაგიდის კაბელ-არხი (განკუთვნილი როზეტებისთვის)</t>
  </si>
  <si>
    <t>როზეტები დამიწების კონტაქტით 1-იანი (კედელში სამონტაჟო, ჩარჩო-ხუფით) 220v, 16A</t>
  </si>
  <si>
    <t>როზეტები დამიწების კონტაქტით 2-იანი (კედელში სამონტაჟო, ჩარჩო-ხუფით) 220v, 16A</t>
  </si>
  <si>
    <t>როზეტები დამიწების კონტაქტით 3-იანი (კედელში სამონტაჟო, ჩარჩო-ხუფით) 220v, 16A</t>
  </si>
  <si>
    <t>ინტერნეტის როზეტები RJ-45 CAT6 (2 პინიანი)  კედელში სამონტაჟო</t>
  </si>
  <si>
    <t>ინტერნეტის როზეტები RJ-45 CAT6 (2 პინიანი)  კაბელ-არხში სამონტაჟო</t>
  </si>
  <si>
    <t>საკაბელო არხი</t>
  </si>
  <si>
    <t>ჰალოგენ თავისუფალი (XLPE) გოფრირებული მილი D=16  (კაბელ-არხიდან გადასვლებისთვის)</t>
  </si>
  <si>
    <t>IT ქსელი</t>
  </si>
  <si>
    <t>24 პორტიანი FTP CAT 6 პაჩპანელი</t>
  </si>
  <si>
    <t>როუტერი (დამკვეთის პოზიცია)</t>
  </si>
  <si>
    <t>ვენტილატორის ბლოკი</t>
  </si>
  <si>
    <t>უწყვეტი კვების წყარი 3 კვა (დამკვეთის პოზიცია)</t>
  </si>
  <si>
    <t>ჰორიზონტალური PDU 8xEU</t>
  </si>
  <si>
    <t>Wi-Fi წერტილი</t>
  </si>
  <si>
    <t>DATA წერტილი</t>
  </si>
  <si>
    <t xml:space="preserve">კაბელი FTP CAT6 </t>
  </si>
  <si>
    <t>რკინის დაფა</t>
  </si>
  <si>
    <t>paC-kordi FTP CAT-6 1,0m</t>
  </si>
  <si>
    <t>paC-kordi FTP CAT-6 2,0m</t>
  </si>
  <si>
    <t>კაბელის ორგანაიზერი (JB01 Cable Management 1U )</t>
  </si>
  <si>
    <t>დამხმარე მასალები/პროგრამირება/ტესტირება</t>
  </si>
  <si>
    <t>კოპმ.</t>
  </si>
  <si>
    <t>დამიწების კონტურის მოწყობა</t>
  </si>
  <si>
    <t>მ</t>
  </si>
  <si>
    <t>დამიწების ელექტროდი გალვანიზირებული D-20მმ, h-2 მეტრი</t>
  </si>
  <si>
    <t>დამიწების ზოლოვანა, გალვანიზირებული 40x4 მმ</t>
  </si>
  <si>
    <t>მაკავშირებელი კონტაქტი</t>
  </si>
  <si>
    <t>დამიწების საინსპექციო ჭა 60x60x40სმ</t>
  </si>
  <si>
    <t>დამიწების კონტურის გრუნტის ტრანშეის გაჭრა  800x500</t>
  </si>
  <si>
    <t>მ3</t>
  </si>
  <si>
    <t>გრუნტის უკან ჩაყრა</t>
  </si>
  <si>
    <t>გაზომვის ოქმი</t>
  </si>
  <si>
    <t>ავტომატური ამომრთველი MCB/10A/1/C  (პროექტში მითითებული ბრენდები)</t>
  </si>
  <si>
    <t>LED  სანათი 12W, 4000K, მრგვალი სანათი (დამკვეთის მასალა) IP20</t>
  </si>
  <si>
    <t xml:space="preserve">ავარიული სანათის კვების ბლოკი 90 წთ, 36 W </t>
  </si>
  <si>
    <t>დამიწების გაბელი, სპილენძის 1X16მმ2</t>
  </si>
  <si>
    <t>ლითონის მოდულური გამანაწიულებელი ფარი 72 მოდულიანი N და PE ტერმინალებით</t>
  </si>
  <si>
    <t>ავტომატური ამომრთველი MCB/32A/3/C (პროექტში მითითებული ბრენდები)</t>
  </si>
  <si>
    <t>48 პორტიანი POE კომუტატორი  (დამკვეთის პოზიცია)</t>
  </si>
  <si>
    <t>ცხლად გალვანიზირებული ფოლადის არხი 150x50 გადაბმებით, კუთხეებით, სამაგრებით და დამხამრე მასალებით</t>
  </si>
  <si>
    <t>ჰალოგენ თავისუფალი  (XLPE)გოფრირებული მილი D=63</t>
  </si>
  <si>
    <t>საკომუნიკაციო კარადა, რეკი, 27U</t>
  </si>
  <si>
    <t>სანათი ინტეგრირებული 60 წთ-იანი ბატარეით , პიქტოგრამა "მარჯვნივ გასვლის"</t>
  </si>
  <si>
    <t>სანათი ინტეგრირებული 60 წთ-იანი ბატარეით , პიქტოგრამა "კიბეზე ჩასვლის"</t>
  </si>
  <si>
    <t>ავტომატური ამომრთველი MCB/160A/3 (პროექტში მითითებული ბრენდები)</t>
  </si>
  <si>
    <t>დიზელ გენერატორი 110კვა  380 ვ.  ATS კომპლექტაციით (დამკვეთის პოზიცია)</t>
  </si>
  <si>
    <t>უწყვეტი კვების წყარო (UPS) 30კვა  (დამკვეთის პოზიცია)</t>
  </si>
  <si>
    <t>ავტომატური ამომრთველი MCB/40A/3/C (პროექტში მითითებული ბრენდები)</t>
  </si>
  <si>
    <t>გამანაწილებელი ტერმინალი UKK-200A</t>
  </si>
  <si>
    <t>ავტომატური ამომრთველი MCCB/40A/3  (პროექტში მითითებული ბრენდები)</t>
  </si>
  <si>
    <t>N2XH 5x35  მმ2</t>
  </si>
  <si>
    <t>N2XH 5x10  მმ2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</si>
</sst>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202124"/>
      <name val="Calibri"/>
      <family val="2"/>
      <scheme val="minor"/>
    </font>
    <font>
      <sz val="10"/>
      <color theme="1"/>
      <name val="Tahoma"/>
      <family val="2"/>
      <charset val="16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quotePrefix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/>
    <xf numFmtId="0" fontId="0" fillId="0" borderId="3" xfId="0" applyBorder="1" applyAlignment="1">
      <alignment horizontal="center" vertical="center"/>
    </xf>
    <xf numFmtId="0" fontId="0" fillId="0" borderId="2" xfId="0" quotePrefix="1" applyFill="1" applyBorder="1" applyAlignment="1">
      <alignment horizontal="center" vertical="center"/>
    </xf>
    <xf numFmtId="0" fontId="0" fillId="3" borderId="0" xfId="0" applyFill="1"/>
    <xf numFmtId="0" fontId="3" fillId="0" borderId="1" xfId="0" quotePrefix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4" xfId="0" applyFill="1" applyBorder="1" applyAlignment="1">
      <alignment horizontal="center" vertical="center"/>
    </xf>
    <xf numFmtId="0" fontId="0" fillId="0" borderId="0" xfId="0" applyFill="1"/>
    <xf numFmtId="0" fontId="0" fillId="0" borderId="1" xfId="0" quotePrefix="1" applyBorder="1" applyAlignment="1">
      <alignment vertical="center" wrapText="1"/>
    </xf>
    <xf numFmtId="0" fontId="0" fillId="0" borderId="1" xfId="0" quotePrefix="1" applyFill="1" applyBorder="1" applyAlignment="1">
      <alignment vertical="center" wrapText="1"/>
    </xf>
    <xf numFmtId="0" fontId="3" fillId="0" borderId="1" xfId="0" quotePrefix="1" applyFont="1" applyFill="1" applyBorder="1" applyAlignment="1">
      <alignment vertical="center" wrapText="1"/>
    </xf>
    <xf numFmtId="0" fontId="0" fillId="0" borderId="1" xfId="0" quotePrefix="1" applyBorder="1" applyAlignment="1">
      <alignment vertical="center"/>
    </xf>
    <xf numFmtId="0" fontId="0" fillId="0" borderId="1" xfId="0" quotePrefix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3"/>
  <sheetViews>
    <sheetView tabSelected="1" zoomScale="145" zoomScaleNormal="145" workbookViewId="0">
      <selection activeCell="H6" sqref="H6"/>
    </sheetView>
  </sheetViews>
  <sheetFormatPr defaultRowHeight="14.5" x14ac:dyDescent="0.35"/>
  <cols>
    <col min="1" max="1" width="3" bestFit="1" customWidth="1"/>
    <col min="2" max="2" width="89.1796875" bestFit="1" customWidth="1"/>
    <col min="3" max="3" width="7.453125" bestFit="1" customWidth="1"/>
    <col min="4" max="4" width="6" style="18" bestFit="1" customWidth="1"/>
  </cols>
  <sheetData>
    <row r="1" spans="1:4" ht="15" thickBot="1" x14ac:dyDescent="0.4">
      <c r="A1" s="37" t="s">
        <v>0</v>
      </c>
      <c r="B1" s="38"/>
      <c r="C1" s="38"/>
      <c r="D1" s="39"/>
    </row>
    <row r="2" spans="1:4" x14ac:dyDescent="0.35">
      <c r="A2" s="34" t="s">
        <v>1</v>
      </c>
      <c r="B2" s="35"/>
      <c r="C2" s="35"/>
      <c r="D2" s="36"/>
    </row>
    <row r="3" spans="1:4" x14ac:dyDescent="0.35">
      <c r="A3" s="29">
        <v>1</v>
      </c>
      <c r="B3" s="19" t="s">
        <v>78</v>
      </c>
      <c r="C3" s="1" t="s">
        <v>2</v>
      </c>
      <c r="D3" s="13">
        <v>1</v>
      </c>
    </row>
    <row r="4" spans="1:4" x14ac:dyDescent="0.35">
      <c r="A4" s="29">
        <v>2</v>
      </c>
      <c r="B4" s="19" t="s">
        <v>77</v>
      </c>
      <c r="C4" s="1" t="s">
        <v>2</v>
      </c>
      <c r="D4" s="13">
        <v>1</v>
      </c>
    </row>
    <row r="5" spans="1:4" x14ac:dyDescent="0.35">
      <c r="A5" s="28" t="s">
        <v>3</v>
      </c>
      <c r="B5" s="11"/>
      <c r="C5" s="11"/>
      <c r="D5" s="12"/>
    </row>
    <row r="6" spans="1:4" x14ac:dyDescent="0.35">
      <c r="A6" s="29">
        <v>1</v>
      </c>
      <c r="B6" s="19" t="s">
        <v>76</v>
      </c>
      <c r="C6" s="1" t="s">
        <v>4</v>
      </c>
      <c r="D6" s="8">
        <v>2</v>
      </c>
    </row>
    <row r="7" spans="1:4" x14ac:dyDescent="0.35">
      <c r="A7" s="29">
        <v>2</v>
      </c>
      <c r="B7" s="19" t="s">
        <v>79</v>
      </c>
      <c r="C7" s="1" t="s">
        <v>4</v>
      </c>
      <c r="D7" s="8">
        <v>1</v>
      </c>
    </row>
    <row r="8" spans="1:4" x14ac:dyDescent="0.35">
      <c r="A8" s="29">
        <v>3</v>
      </c>
      <c r="B8" s="19" t="s">
        <v>69</v>
      </c>
      <c r="C8" s="1" t="s">
        <v>4</v>
      </c>
      <c r="D8" s="8">
        <v>2</v>
      </c>
    </row>
    <row r="9" spans="1:4" x14ac:dyDescent="0.35">
      <c r="A9" s="29">
        <v>4</v>
      </c>
      <c r="B9" s="19" t="s">
        <v>5</v>
      </c>
      <c r="C9" s="1" t="s">
        <v>4</v>
      </c>
      <c r="D9" s="8">
        <v>2</v>
      </c>
    </row>
    <row r="10" spans="1:4" x14ac:dyDescent="0.35">
      <c r="A10" s="29">
        <v>5</v>
      </c>
      <c r="B10" s="19" t="s">
        <v>6</v>
      </c>
      <c r="C10" s="1" t="s">
        <v>4</v>
      </c>
      <c r="D10" s="8">
        <v>12</v>
      </c>
    </row>
    <row r="11" spans="1:4" ht="29" x14ac:dyDescent="0.35">
      <c r="A11" s="29">
        <v>6</v>
      </c>
      <c r="B11" s="19" t="s">
        <v>7</v>
      </c>
      <c r="C11" s="1" t="s">
        <v>4</v>
      </c>
      <c r="D11" s="8">
        <v>13</v>
      </c>
    </row>
    <row r="12" spans="1:4" x14ac:dyDescent="0.35">
      <c r="A12" s="29">
        <v>7</v>
      </c>
      <c r="B12" s="20" t="s">
        <v>80</v>
      </c>
      <c r="C12" s="1" t="s">
        <v>4</v>
      </c>
      <c r="D12" s="8">
        <v>3</v>
      </c>
    </row>
    <row r="13" spans="1:4" x14ac:dyDescent="0.35">
      <c r="A13" s="29">
        <v>8</v>
      </c>
      <c r="B13" s="19" t="s">
        <v>68</v>
      </c>
      <c r="C13" s="1" t="s">
        <v>4</v>
      </c>
      <c r="D13" s="8">
        <v>1</v>
      </c>
    </row>
    <row r="14" spans="1:4" x14ac:dyDescent="0.35">
      <c r="A14" s="29">
        <v>9</v>
      </c>
      <c r="B14" s="19" t="s">
        <v>8</v>
      </c>
      <c r="C14" s="1" t="s">
        <v>2</v>
      </c>
      <c r="D14" s="8">
        <v>1</v>
      </c>
    </row>
    <row r="15" spans="1:4" x14ac:dyDescent="0.35">
      <c r="A15" s="28" t="s">
        <v>9</v>
      </c>
      <c r="B15" s="11"/>
      <c r="C15" s="11"/>
      <c r="D15" s="12"/>
    </row>
    <row r="16" spans="1:4" x14ac:dyDescent="0.35">
      <c r="A16" s="29">
        <v>1</v>
      </c>
      <c r="B16" s="19" t="s">
        <v>81</v>
      </c>
      <c r="C16" s="1" t="s">
        <v>4</v>
      </c>
      <c r="D16" s="8">
        <v>1</v>
      </c>
    </row>
    <row r="17" spans="1:6" x14ac:dyDescent="0.35">
      <c r="A17" s="29">
        <v>2</v>
      </c>
      <c r="B17" s="19" t="s">
        <v>10</v>
      </c>
      <c r="C17" s="1" t="s">
        <v>4</v>
      </c>
      <c r="D17" s="8">
        <v>11</v>
      </c>
    </row>
    <row r="18" spans="1:6" x14ac:dyDescent="0.35">
      <c r="A18" s="29">
        <v>3</v>
      </c>
      <c r="B18" s="19" t="s">
        <v>64</v>
      </c>
      <c r="C18" s="1" t="s">
        <v>4</v>
      </c>
      <c r="D18" s="8">
        <v>15</v>
      </c>
    </row>
    <row r="19" spans="1:6" ht="29" x14ac:dyDescent="0.35">
      <c r="A19" s="29">
        <v>4</v>
      </c>
      <c r="B19" s="19" t="s">
        <v>11</v>
      </c>
      <c r="C19" s="1" t="s">
        <v>4</v>
      </c>
      <c r="D19" s="8">
        <v>6</v>
      </c>
    </row>
    <row r="20" spans="1:6" ht="29" x14ac:dyDescent="0.35">
      <c r="A20" s="29">
        <v>5</v>
      </c>
      <c r="B20" s="20" t="s">
        <v>12</v>
      </c>
      <c r="C20" s="1" t="s">
        <v>4</v>
      </c>
      <c r="D20" s="8">
        <v>2</v>
      </c>
    </row>
    <row r="21" spans="1:6" x14ac:dyDescent="0.35">
      <c r="A21" s="29">
        <v>6</v>
      </c>
      <c r="B21" s="20" t="s">
        <v>13</v>
      </c>
      <c r="C21" s="1" t="s">
        <v>4</v>
      </c>
      <c r="D21" s="8">
        <v>3</v>
      </c>
    </row>
    <row r="22" spans="1:6" x14ac:dyDescent="0.35">
      <c r="A22" s="29">
        <v>7</v>
      </c>
      <c r="B22" s="19" t="s">
        <v>68</v>
      </c>
      <c r="C22" s="1" t="s">
        <v>4</v>
      </c>
      <c r="D22" s="8">
        <v>1</v>
      </c>
    </row>
    <row r="23" spans="1:6" x14ac:dyDescent="0.35">
      <c r="A23" s="29">
        <v>8</v>
      </c>
      <c r="B23" s="19" t="s">
        <v>8</v>
      </c>
      <c r="C23" s="1" t="s">
        <v>2</v>
      </c>
      <c r="D23" s="8">
        <v>1</v>
      </c>
    </row>
    <row r="24" spans="1:6" x14ac:dyDescent="0.35">
      <c r="A24" s="28" t="s">
        <v>14</v>
      </c>
      <c r="B24" s="11"/>
      <c r="C24" s="11"/>
      <c r="D24" s="12"/>
    </row>
    <row r="25" spans="1:6" x14ac:dyDescent="0.35">
      <c r="A25" s="29">
        <v>1</v>
      </c>
      <c r="B25" s="20" t="s">
        <v>82</v>
      </c>
      <c r="C25" s="1" t="s">
        <v>15</v>
      </c>
      <c r="D25" s="8">
        <v>150</v>
      </c>
      <c r="F25" s="9"/>
    </row>
    <row r="26" spans="1:6" x14ac:dyDescent="0.35">
      <c r="A26" s="29">
        <v>2</v>
      </c>
      <c r="B26" s="21" t="s">
        <v>83</v>
      </c>
      <c r="C26" s="10" t="s">
        <v>15</v>
      </c>
      <c r="D26" s="14">
        <v>15</v>
      </c>
      <c r="F26" s="9"/>
    </row>
    <row r="27" spans="1:6" x14ac:dyDescent="0.35">
      <c r="A27" s="29">
        <v>3</v>
      </c>
      <c r="B27" s="21" t="s">
        <v>16</v>
      </c>
      <c r="C27" s="10" t="s">
        <v>15</v>
      </c>
      <c r="D27" s="14">
        <v>35</v>
      </c>
    </row>
    <row r="28" spans="1:6" x14ac:dyDescent="0.35">
      <c r="A28" s="29">
        <v>4</v>
      </c>
      <c r="B28" s="19" t="s">
        <v>17</v>
      </c>
      <c r="C28" s="1" t="s">
        <v>15</v>
      </c>
      <c r="D28" s="8">
        <v>70</v>
      </c>
    </row>
    <row r="29" spans="1:6" x14ac:dyDescent="0.35">
      <c r="A29" s="29">
        <v>5</v>
      </c>
      <c r="B29" s="19" t="s">
        <v>18</v>
      </c>
      <c r="C29" s="1" t="s">
        <v>15</v>
      </c>
      <c r="D29" s="8">
        <f>40*45</f>
        <v>1800</v>
      </c>
    </row>
    <row r="30" spans="1:6" x14ac:dyDescent="0.35">
      <c r="A30" s="29">
        <v>6</v>
      </c>
      <c r="B30" s="22" t="s">
        <v>19</v>
      </c>
      <c r="C30" s="1" t="s">
        <v>15</v>
      </c>
      <c r="D30" s="8">
        <v>1200</v>
      </c>
    </row>
    <row r="31" spans="1:6" x14ac:dyDescent="0.35">
      <c r="A31" s="29">
        <v>7</v>
      </c>
      <c r="B31" s="23" t="s">
        <v>20</v>
      </c>
      <c r="C31" s="1" t="s">
        <v>15</v>
      </c>
      <c r="D31" s="8">
        <v>60</v>
      </c>
    </row>
    <row r="32" spans="1:6" x14ac:dyDescent="0.35">
      <c r="A32" s="28" t="s">
        <v>21</v>
      </c>
      <c r="B32" s="11"/>
      <c r="C32" s="11"/>
      <c r="D32" s="12"/>
    </row>
    <row r="33" spans="1:4" x14ac:dyDescent="0.35">
      <c r="A33" s="29">
        <v>1</v>
      </c>
      <c r="B33" s="19" t="s">
        <v>65</v>
      </c>
      <c r="C33" s="1" t="s">
        <v>4</v>
      </c>
      <c r="D33" s="8">
        <v>91</v>
      </c>
    </row>
    <row r="34" spans="1:4" x14ac:dyDescent="0.35">
      <c r="A34" s="29">
        <v>2</v>
      </c>
      <c r="B34" s="19" t="s">
        <v>66</v>
      </c>
      <c r="C34" s="1" t="s">
        <v>4</v>
      </c>
      <c r="D34" s="8">
        <v>26</v>
      </c>
    </row>
    <row r="35" spans="1:4" x14ac:dyDescent="0.35">
      <c r="A35" s="29">
        <v>3</v>
      </c>
      <c r="B35" s="19" t="s">
        <v>22</v>
      </c>
      <c r="C35" s="1" t="s">
        <v>4</v>
      </c>
      <c r="D35" s="8">
        <v>9</v>
      </c>
    </row>
    <row r="36" spans="1:4" x14ac:dyDescent="0.35">
      <c r="A36" s="29">
        <v>4</v>
      </c>
      <c r="B36" s="19" t="s">
        <v>23</v>
      </c>
      <c r="C36" s="1" t="s">
        <v>4</v>
      </c>
      <c r="D36" s="8">
        <v>4</v>
      </c>
    </row>
    <row r="37" spans="1:4" x14ac:dyDescent="0.35">
      <c r="A37" s="29">
        <v>5</v>
      </c>
      <c r="B37" s="19" t="s">
        <v>24</v>
      </c>
      <c r="C37" s="1" t="s">
        <v>4</v>
      </c>
      <c r="D37" s="8">
        <v>4</v>
      </c>
    </row>
    <row r="38" spans="1:4" x14ac:dyDescent="0.35">
      <c r="A38" s="29">
        <v>6</v>
      </c>
      <c r="B38" s="19" t="s">
        <v>25</v>
      </c>
      <c r="C38" s="1" t="s">
        <v>4</v>
      </c>
      <c r="D38" s="8">
        <v>3</v>
      </c>
    </row>
    <row r="39" spans="1:4" x14ac:dyDescent="0.35">
      <c r="A39" s="29">
        <v>7</v>
      </c>
      <c r="B39" s="19" t="s">
        <v>26</v>
      </c>
      <c r="C39" s="1" t="s">
        <v>4</v>
      </c>
      <c r="D39" s="8">
        <v>2</v>
      </c>
    </row>
    <row r="40" spans="1:4" x14ac:dyDescent="0.35">
      <c r="A40" s="29">
        <v>8</v>
      </c>
      <c r="B40" s="19" t="s">
        <v>75</v>
      </c>
      <c r="C40" s="1" t="s">
        <v>4</v>
      </c>
      <c r="D40" s="8">
        <v>1</v>
      </c>
    </row>
    <row r="41" spans="1:4" x14ac:dyDescent="0.35">
      <c r="A41" s="29">
        <v>9</v>
      </c>
      <c r="B41" s="19" t="s">
        <v>74</v>
      </c>
      <c r="C41" s="1" t="s">
        <v>4</v>
      </c>
      <c r="D41" s="8">
        <v>5</v>
      </c>
    </row>
    <row r="42" spans="1:4" x14ac:dyDescent="0.35">
      <c r="A42" s="29">
        <v>10</v>
      </c>
      <c r="B42" s="19" t="s">
        <v>8</v>
      </c>
      <c r="C42" s="1" t="s">
        <v>2</v>
      </c>
      <c r="D42" s="8">
        <v>1</v>
      </c>
    </row>
    <row r="43" spans="1:4" x14ac:dyDescent="0.35">
      <c r="A43" s="28" t="s">
        <v>27</v>
      </c>
      <c r="B43" s="11"/>
      <c r="C43" s="11"/>
      <c r="D43" s="12"/>
    </row>
    <row r="44" spans="1:4" x14ac:dyDescent="0.35">
      <c r="A44" s="30">
        <v>1</v>
      </c>
      <c r="B44" s="24" t="s">
        <v>28</v>
      </c>
      <c r="C44" s="2" t="s">
        <v>4</v>
      </c>
      <c r="D44" s="15">
        <v>65</v>
      </c>
    </row>
    <row r="45" spans="1:4" x14ac:dyDescent="0.35">
      <c r="A45" s="30">
        <v>2</v>
      </c>
      <c r="B45" s="25" t="s">
        <v>29</v>
      </c>
      <c r="C45" s="2" t="s">
        <v>4</v>
      </c>
      <c r="D45" s="15">
        <v>14</v>
      </c>
    </row>
    <row r="46" spans="1:4" x14ac:dyDescent="0.35">
      <c r="A46" s="30">
        <v>3</v>
      </c>
      <c r="B46" s="25" t="s">
        <v>30</v>
      </c>
      <c r="C46" s="2" t="s">
        <v>4</v>
      </c>
      <c r="D46" s="15">
        <v>14</v>
      </c>
    </row>
    <row r="47" spans="1:4" x14ac:dyDescent="0.35">
      <c r="A47" s="30">
        <v>4</v>
      </c>
      <c r="B47" s="24" t="s">
        <v>31</v>
      </c>
      <c r="C47" s="2" t="s">
        <v>15</v>
      </c>
      <c r="D47" s="15">
        <v>10</v>
      </c>
    </row>
    <row r="48" spans="1:4" x14ac:dyDescent="0.35">
      <c r="A48" s="30">
        <v>5</v>
      </c>
      <c r="B48" s="25" t="s">
        <v>32</v>
      </c>
      <c r="C48" s="2" t="s">
        <v>4</v>
      </c>
      <c r="D48" s="15">
        <v>22</v>
      </c>
    </row>
    <row r="49" spans="1:4" x14ac:dyDescent="0.35">
      <c r="A49" s="30">
        <v>6</v>
      </c>
      <c r="B49" s="25" t="s">
        <v>33</v>
      </c>
      <c r="C49" s="2" t="s">
        <v>4</v>
      </c>
      <c r="D49" s="15">
        <v>6</v>
      </c>
    </row>
    <row r="50" spans="1:4" x14ac:dyDescent="0.35">
      <c r="A50" s="30">
        <v>7</v>
      </c>
      <c r="B50" s="25" t="s">
        <v>34</v>
      </c>
      <c r="C50" s="2" t="s">
        <v>4</v>
      </c>
      <c r="D50" s="15">
        <v>2</v>
      </c>
    </row>
    <row r="51" spans="1:4" x14ac:dyDescent="0.35">
      <c r="A51" s="30">
        <v>8</v>
      </c>
      <c r="B51" s="25" t="s">
        <v>35</v>
      </c>
      <c r="C51" s="2" t="s">
        <v>4</v>
      </c>
      <c r="D51" s="15">
        <v>7</v>
      </c>
    </row>
    <row r="52" spans="1:4" x14ac:dyDescent="0.35">
      <c r="A52" s="30">
        <v>9</v>
      </c>
      <c r="B52" s="25" t="s">
        <v>36</v>
      </c>
      <c r="C52" s="2" t="s">
        <v>4</v>
      </c>
      <c r="D52" s="15">
        <v>24</v>
      </c>
    </row>
    <row r="53" spans="1:4" x14ac:dyDescent="0.35">
      <c r="A53" s="30">
        <v>11</v>
      </c>
      <c r="B53" s="19" t="s">
        <v>8</v>
      </c>
      <c r="C53" s="1" t="s">
        <v>2</v>
      </c>
      <c r="D53" s="8">
        <v>1</v>
      </c>
    </row>
    <row r="54" spans="1:4" x14ac:dyDescent="0.35">
      <c r="A54" s="28" t="s">
        <v>37</v>
      </c>
      <c r="B54" s="11"/>
      <c r="C54" s="11"/>
      <c r="D54" s="12"/>
    </row>
    <row r="55" spans="1:4" ht="29" x14ac:dyDescent="0.35">
      <c r="A55" s="29">
        <v>1</v>
      </c>
      <c r="B55" s="20" t="s">
        <v>71</v>
      </c>
      <c r="C55" s="1" t="s">
        <v>15</v>
      </c>
      <c r="D55" s="8">
        <v>90</v>
      </c>
    </row>
    <row r="56" spans="1:4" x14ac:dyDescent="0.35">
      <c r="A56" s="29">
        <v>2</v>
      </c>
      <c r="B56" s="19" t="s">
        <v>38</v>
      </c>
      <c r="C56" s="1" t="s">
        <v>15</v>
      </c>
      <c r="D56" s="8">
        <f>(D29+D30+D69)*0.5</f>
        <v>2750</v>
      </c>
    </row>
    <row r="57" spans="1:4" x14ac:dyDescent="0.35">
      <c r="A57" s="29">
        <v>3</v>
      </c>
      <c r="B57" s="20" t="s">
        <v>72</v>
      </c>
      <c r="C57" s="1" t="s">
        <v>15</v>
      </c>
      <c r="D57" s="8">
        <f>D25</f>
        <v>150</v>
      </c>
    </row>
    <row r="58" spans="1:4" x14ac:dyDescent="0.35">
      <c r="A58" s="29">
        <v>4</v>
      </c>
      <c r="B58" s="19" t="s">
        <v>8</v>
      </c>
      <c r="C58" s="1" t="s">
        <v>2</v>
      </c>
      <c r="D58" s="8">
        <v>1</v>
      </c>
    </row>
    <row r="59" spans="1:4" x14ac:dyDescent="0.35">
      <c r="A59" s="28" t="s">
        <v>39</v>
      </c>
      <c r="B59" s="11"/>
      <c r="C59" s="11"/>
      <c r="D59" s="12"/>
    </row>
    <row r="60" spans="1:4" x14ac:dyDescent="0.35">
      <c r="A60" s="29">
        <v>1</v>
      </c>
      <c r="B60" s="26" t="s">
        <v>73</v>
      </c>
      <c r="C60" s="1" t="s">
        <v>4</v>
      </c>
      <c r="D60" s="13">
        <v>1</v>
      </c>
    </row>
    <row r="61" spans="1:4" x14ac:dyDescent="0.35">
      <c r="A61" s="29">
        <v>2</v>
      </c>
      <c r="B61" s="26" t="s">
        <v>40</v>
      </c>
      <c r="C61" s="1" t="s">
        <v>4</v>
      </c>
      <c r="D61" s="13">
        <v>3</v>
      </c>
    </row>
    <row r="62" spans="1:4" x14ac:dyDescent="0.35">
      <c r="A62" s="29">
        <v>3</v>
      </c>
      <c r="B62" s="27" t="s">
        <v>70</v>
      </c>
      <c r="C62" s="1" t="s">
        <v>4</v>
      </c>
      <c r="D62" s="13">
        <v>2</v>
      </c>
    </row>
    <row r="63" spans="1:4" x14ac:dyDescent="0.35">
      <c r="A63" s="29">
        <v>4</v>
      </c>
      <c r="B63" s="26" t="s">
        <v>41</v>
      </c>
      <c r="C63" s="1" t="s">
        <v>4</v>
      </c>
      <c r="D63" s="13">
        <v>1</v>
      </c>
    </row>
    <row r="64" spans="1:4" x14ac:dyDescent="0.35">
      <c r="A64" s="29">
        <v>5</v>
      </c>
      <c r="B64" s="26" t="s">
        <v>42</v>
      </c>
      <c r="C64" s="1" t="s">
        <v>4</v>
      </c>
      <c r="D64" s="13">
        <v>1</v>
      </c>
    </row>
    <row r="65" spans="1:4" x14ac:dyDescent="0.35">
      <c r="A65" s="29">
        <v>6</v>
      </c>
      <c r="B65" s="26" t="s">
        <v>43</v>
      </c>
      <c r="C65" s="1" t="s">
        <v>4</v>
      </c>
      <c r="D65" s="13">
        <v>1</v>
      </c>
    </row>
    <row r="66" spans="1:4" x14ac:dyDescent="0.35">
      <c r="A66" s="29">
        <v>7</v>
      </c>
      <c r="B66" s="26" t="s">
        <v>44</v>
      </c>
      <c r="C66" s="1" t="s">
        <v>4</v>
      </c>
      <c r="D66" s="13">
        <v>2</v>
      </c>
    </row>
    <row r="67" spans="1:4" x14ac:dyDescent="0.35">
      <c r="A67" s="29">
        <v>8</v>
      </c>
      <c r="B67" s="26" t="s">
        <v>45</v>
      </c>
      <c r="C67" s="1" t="s">
        <v>4</v>
      </c>
      <c r="D67" s="13">
        <v>2</v>
      </c>
    </row>
    <row r="68" spans="1:4" x14ac:dyDescent="0.35">
      <c r="A68" s="29">
        <v>9</v>
      </c>
      <c r="B68" s="26" t="s">
        <v>46</v>
      </c>
      <c r="C68" s="1" t="s">
        <v>4</v>
      </c>
      <c r="D68" s="13">
        <v>54</v>
      </c>
    </row>
    <row r="69" spans="1:4" x14ac:dyDescent="0.35">
      <c r="A69" s="29">
        <v>10</v>
      </c>
      <c r="B69" s="22" t="s">
        <v>47</v>
      </c>
      <c r="C69" s="1" t="s">
        <v>15</v>
      </c>
      <c r="D69" s="13">
        <v>2500</v>
      </c>
    </row>
    <row r="70" spans="1:4" x14ac:dyDescent="0.35">
      <c r="A70" s="29">
        <v>11</v>
      </c>
      <c r="B70" s="26" t="s">
        <v>48</v>
      </c>
      <c r="C70" s="3" t="s">
        <v>4</v>
      </c>
      <c r="D70" s="13">
        <v>2</v>
      </c>
    </row>
    <row r="71" spans="1:4" x14ac:dyDescent="0.35">
      <c r="A71" s="29">
        <v>12</v>
      </c>
      <c r="B71" s="26" t="s">
        <v>49</v>
      </c>
      <c r="C71" s="3" t="s">
        <v>4</v>
      </c>
      <c r="D71" s="13">
        <v>30</v>
      </c>
    </row>
    <row r="72" spans="1:4" x14ac:dyDescent="0.35">
      <c r="A72" s="29">
        <v>13</v>
      </c>
      <c r="B72" s="26" t="s">
        <v>50</v>
      </c>
      <c r="C72" s="3" t="s">
        <v>4</v>
      </c>
      <c r="D72" s="13">
        <v>30</v>
      </c>
    </row>
    <row r="73" spans="1:4" x14ac:dyDescent="0.35">
      <c r="A73" s="29">
        <v>14</v>
      </c>
      <c r="B73" s="26" t="s">
        <v>51</v>
      </c>
      <c r="C73" s="3" t="s">
        <v>4</v>
      </c>
      <c r="D73" s="13">
        <v>6</v>
      </c>
    </row>
    <row r="74" spans="1:4" x14ac:dyDescent="0.35">
      <c r="A74" s="29">
        <v>15</v>
      </c>
      <c r="B74" s="22" t="s">
        <v>52</v>
      </c>
      <c r="C74" s="4" t="s">
        <v>53</v>
      </c>
      <c r="D74" s="13">
        <v>1</v>
      </c>
    </row>
    <row r="75" spans="1:4" x14ac:dyDescent="0.35">
      <c r="A75" s="31"/>
      <c r="B75" s="5" t="s">
        <v>54</v>
      </c>
      <c r="C75" s="6"/>
      <c r="D75" s="16"/>
    </row>
    <row r="76" spans="1:4" x14ac:dyDescent="0.35">
      <c r="A76" s="29">
        <v>1</v>
      </c>
      <c r="B76" s="26" t="s">
        <v>67</v>
      </c>
      <c r="C76" s="3" t="s">
        <v>55</v>
      </c>
      <c r="D76" s="13">
        <v>10</v>
      </c>
    </row>
    <row r="77" spans="1:4" x14ac:dyDescent="0.35">
      <c r="A77" s="29">
        <v>2</v>
      </c>
      <c r="B77" s="26" t="s">
        <v>56</v>
      </c>
      <c r="C77" s="3" t="s">
        <v>4</v>
      </c>
      <c r="D77" s="13">
        <v>8</v>
      </c>
    </row>
    <row r="78" spans="1:4" x14ac:dyDescent="0.35">
      <c r="A78" s="29">
        <v>3</v>
      </c>
      <c r="B78" s="26" t="s">
        <v>57</v>
      </c>
      <c r="C78" s="3" t="s">
        <v>15</v>
      </c>
      <c r="D78" s="13">
        <v>18</v>
      </c>
    </row>
    <row r="79" spans="1:4" x14ac:dyDescent="0.35">
      <c r="A79" s="29">
        <v>4</v>
      </c>
      <c r="B79" s="26" t="s">
        <v>58</v>
      </c>
      <c r="C79" s="3" t="s">
        <v>2</v>
      </c>
      <c r="D79" s="13">
        <v>9</v>
      </c>
    </row>
    <row r="80" spans="1:4" x14ac:dyDescent="0.35">
      <c r="A80" s="29">
        <v>5</v>
      </c>
      <c r="B80" s="26" t="s">
        <v>59</v>
      </c>
      <c r="C80" s="3" t="s">
        <v>4</v>
      </c>
      <c r="D80" s="13">
        <v>1</v>
      </c>
    </row>
    <row r="81" spans="1:4" x14ac:dyDescent="0.35">
      <c r="A81" s="29">
        <v>6</v>
      </c>
      <c r="B81" s="26" t="s">
        <v>60</v>
      </c>
      <c r="C81" s="3" t="s">
        <v>61</v>
      </c>
      <c r="D81" s="13">
        <f>0.8*0.5*18</f>
        <v>7.2</v>
      </c>
    </row>
    <row r="82" spans="1:4" x14ac:dyDescent="0.35">
      <c r="A82" s="29">
        <v>7</v>
      </c>
      <c r="B82" s="26" t="s">
        <v>62</v>
      </c>
      <c r="C82" s="3" t="s">
        <v>61</v>
      </c>
      <c r="D82" s="13">
        <f>D81</f>
        <v>7.2</v>
      </c>
    </row>
    <row r="83" spans="1:4" ht="15" thickBot="1" x14ac:dyDescent="0.4">
      <c r="A83" s="32">
        <v>8</v>
      </c>
      <c r="B83" s="33" t="s">
        <v>63</v>
      </c>
      <c r="C83" s="7" t="s">
        <v>2</v>
      </c>
      <c r="D83" s="17">
        <v>1</v>
      </c>
    </row>
  </sheetData>
  <mergeCells count="9">
    <mergeCell ref="A43:D43"/>
    <mergeCell ref="A54:D54"/>
    <mergeCell ref="A59:D59"/>
    <mergeCell ref="A1:D1"/>
    <mergeCell ref="A2:D2"/>
    <mergeCell ref="A5:D5"/>
    <mergeCell ref="A15:D15"/>
    <mergeCell ref="A24:D24"/>
    <mergeCell ref="A32:D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Tatalashvili</dc:creator>
  <cp:lastModifiedBy>Gari</cp:lastModifiedBy>
  <dcterms:created xsi:type="dcterms:W3CDTF">2015-06-05T18:17:20Z</dcterms:created>
  <dcterms:modified xsi:type="dcterms:W3CDTF">2025-08-01T06:43:05Z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{4D5F5C65-5A8A-40C0-871B-B28632C08195}</vt:lpwstr>
  </property>
  <property fmtid="{D5CDD505-2E9C-101B-9397-08002B2CF9AE}" pid="3" name="DLPManualFileClassificationLastModifiedBy">
    <vt:lpwstr>BOG0\gtatalashvili</vt:lpwstr>
  </property>
  <property fmtid="{D5CDD505-2E9C-101B-9397-08002B2CF9AE}" pid="4" name="DLPManualFileClassificationLastModificationDate">
    <vt:lpwstr>1751291115</vt:lpwstr>
  </property>
  <property fmtid="{D5CDD505-2E9C-101B-9397-08002B2CF9AE}" pid="5" name="DLPManualFileClassificationVersion">
    <vt:lpwstr>11.11.2.117</vt:lpwstr>
  </property>
</Properties>
</file>