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vardiashvili\Desktop\საპროექტო დავალებები\ზესტაფონი\New folder\"/>
    </mc:Choice>
  </mc:AlternateContent>
  <xr:revisionPtr revIDLastSave="0" documentId="13_ncr:1_{84434CC4-323A-4E1C-A140-2E272FD8BEB3}" xr6:coauthVersionLast="47" xr6:coauthVersionMax="47" xr10:uidLastSave="{00000000-0000-0000-0000-000000000000}"/>
  <bookViews>
    <workbookView xWindow="28680" yWindow="-6960" windowWidth="29040" windowHeight="15720" xr2:uid="{FCA11D25-1680-4D56-899B-7A5A8F71A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60" i="1" l="1"/>
  <c r="E83" i="1" l="1"/>
  <c r="E84" i="1" s="1"/>
  <c r="B25" i="1" l="1"/>
</calcChain>
</file>

<file path=xl/sharedStrings.xml><?xml version="1.0" encoding="utf-8"?>
<sst xmlns="http://schemas.openxmlformats.org/spreadsheetml/2006/main" count="158" uniqueCount="84">
  <si>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</si>
  <si>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</si>
  <si>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</si>
  <si>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</si>
  <si>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</si>
  <si>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</si>
  <si>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N2XH 3x2,5</t>
  </si>
  <si>
    <t>N2XH 3x1,5</t>
  </si>
  <si>
    <t>ავტომატური ამომრთველი MCB/16A/1/C</t>
  </si>
  <si>
    <t xml:space="preserve">გამანაწილებლეი ფარი </t>
  </si>
  <si>
    <t>გამანაწილებელი ფარი - MDB</t>
  </si>
  <si>
    <t>დიფერენციალური გაჟონვის ავტომატური ამომრთველი RCBO 16A/1N-30mA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</si>
  <si>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</si>
  <si>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</si>
  <si>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</si>
  <si>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</si>
  <si>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</si>
  <si>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</si>
  <si>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</si>
  <si>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</si>
  <si>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</si>
  <si>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</si>
  <si>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</si>
  <si>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</si>
  <si>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</si>
  <si>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N2XH 5x6</t>
  </si>
  <si>
    <t>N2XH 5x4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</si>
  <si>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</si>
  <si>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</si>
  <si>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</si>
  <si>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</si>
  <si>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</si>
  <si>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</si>
  <si>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</si>
  <si>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მაგიდის კაბელ-არხში სამონტაჟო როზეტის ჩარჩო 4-იანი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</si>
  <si>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</si>
  <si>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</si>
  <si>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 xml:space="preserve">ჰალოგენ თავისუფალი  (XLPE) მყარი მილი D=40 </t>
  </si>
  <si>
    <t>ჰალოგენ თავისუფალი (XLPE) გოფრირებული მილი D=16  (კაბელ-არხიდან გადასვლებისთვის)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</si>
  <si>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</si>
  <si>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</si>
  <si>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</si>
  <si>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</si>
  <si>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</si>
  <si>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</si>
  <si>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</si>
  <si>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ავტომატური ამომრთველი MCB/25A/3/C</t>
  </si>
  <si>
    <t>გამანაწილებელი ტერმინალი UKK-125A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</si>
  <si>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</si>
  <si>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</si>
  <si>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</si>
  <si>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LED  სანათი 12W, 4000K, მრგვალი სანათი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</si>
  <si>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</si>
  <si>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</si>
  <si>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</si>
  <si>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</si>
  <si>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</si>
  <si>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</si>
  <si>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</si>
  <si>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</si>
  <si>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</si>
  <si>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</si>
  <si>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</si>
  <si>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</si>
  <si>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</si>
  <si>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</si>
  <si>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>ავტომატური ამომრთველი MCB/100A/3</t>
  </si>
  <si>
    <t>ავტომატური ამომრთველი MCB/40A/3</t>
  </si>
  <si>
    <t>ავტომატური ამომრთველი MCB/32A/1/C</t>
  </si>
  <si>
    <t xml:space="preserve">ლითონის მოდულური გამანაწიულებელი ფარი 72 მოდულიანი N და PE ტერმინალებით (4x18) IP31 </t>
  </si>
  <si>
    <t>ავტომატური ამომრთველი MCCB/40A/3</t>
  </si>
  <si>
    <t>ავტომატური ამომრთველი MCB/10A/1/C</t>
  </si>
  <si>
    <t>ლითონის მოდულური გამანაწიულებელი ფარი 54 მოდულიანი N და PE ტერმინალებით (3x18)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</si>
  <si>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</si>
  <si>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</si>
  <si>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1-იანი</t>
  </si>
  <si>
    <t>LED სანათი 36W, 3200lm, 4000K, L= 600x600მმ. ამსტრონგის ჩაფლული სანათი</t>
  </si>
  <si>
    <t>N2XH 5x10</t>
  </si>
  <si>
    <t>საკომუნიკაციო კარადა, რეკი, 21U</t>
  </si>
  <si>
    <t>ჭაღი MUUTO(დამკვეთის მასალა)</t>
  </si>
  <si>
    <t>დიზელ გენერატორი 65 კვა  (დამკვეთის პოზიცია)</t>
  </si>
  <si>
    <t>N2XH 5x25 კაბლელის სიგრძე დაზუსტდეს ადგილზე</t>
  </si>
  <si>
    <t>სასიგნალო კაბელი N2XH 7x2,5  კაბლელის სიგრძე დაზუსტდეს ადგილზე</t>
  </si>
  <si>
    <t>უწყვეტი კვების წყარო (UPS) 30კვა  (დამკვეთის პოზიცია 64 აკუმულატორით)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</si>
</sst>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quotePrefix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quotePrefix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0" borderId="13" xfId="0" applyFill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B1:F86"/>
  <sheetViews>
    <sheetView tabSelected="1" zoomScaleNormal="100" workbookViewId="0">
      <selection activeCell="F4" sqref="F4:F85"/>
    </sheetView>
  </sheetViews>
  <sheetFormatPr defaultColWidth="8.77734375" defaultRowHeight="14.4" x14ac:dyDescent="0.3"/>
  <cols>
    <col min="1" max="1" width="8.77734375" style="7"/>
    <col min="2" max="2" width="7.77734375" style="4" bestFit="1" customWidth="1"/>
    <col min="3" max="3" width="89.77734375" style="5" customWidth="1"/>
    <col min="4" max="16384" width="8.77734375" style="7"/>
  </cols>
  <sheetData>
    <row r="1" spans="2:6" ht="15" thickBot="1" x14ac:dyDescent="0.35"/>
    <row r="2" spans="2:6" x14ac:dyDescent="0.3">
      <c r="B2" s="26" t="s">
        <v>4</v>
      </c>
      <c r="C2" s="27"/>
      <c r="D2" s="27"/>
      <c r="E2" s="28"/>
    </row>
    <row r="3" spans="2:6" x14ac:dyDescent="0.3">
      <c r="B3" s="23" t="s">
        <v>12</v>
      </c>
      <c r="C3" s="24"/>
      <c r="D3" s="24"/>
      <c r="E3" s="25"/>
    </row>
    <row r="4" spans="2:6" x14ac:dyDescent="0.3">
      <c r="B4" s="14">
        <v>1</v>
      </c>
      <c r="C4" s="12" t="s">
        <v>83</v>
      </c>
      <c r="D4" s="6" t="s">
        <v>2</v>
      </c>
      <c r="E4" s="31">
        <v>1</v>
      </c>
      <c r="F4" s="37"/>
    </row>
    <row r="5" spans="2:6" x14ac:dyDescent="0.3">
      <c r="B5" s="14">
        <v>2</v>
      </c>
      <c r="C5" s="12" t="s">
        <v>80</v>
      </c>
      <c r="D5" s="6" t="s">
        <v>2</v>
      </c>
      <c r="E5" s="31">
        <v>1</v>
      </c>
      <c r="F5" s="37"/>
    </row>
    <row r="6" spans="2:6" x14ac:dyDescent="0.3">
      <c r="B6" s="23" t="s">
        <v>10</v>
      </c>
      <c r="C6" s="24"/>
      <c r="D6" s="24"/>
      <c r="E6" s="32"/>
      <c r="F6" s="37"/>
    </row>
    <row r="7" spans="2:6" x14ac:dyDescent="0.3">
      <c r="B7" s="14">
        <v>1</v>
      </c>
      <c r="C7" s="21" t="s">
        <v>66</v>
      </c>
      <c r="D7" s="6" t="s">
        <v>0</v>
      </c>
      <c r="E7" s="33">
        <v>2</v>
      </c>
      <c r="F7" s="37"/>
    </row>
    <row r="8" spans="2:6" x14ac:dyDescent="0.3">
      <c r="B8" s="14">
        <v>2</v>
      </c>
      <c r="C8" s="21" t="s">
        <v>67</v>
      </c>
      <c r="D8" s="6" t="s">
        <v>0</v>
      </c>
      <c r="E8" s="33">
        <v>1</v>
      </c>
      <c r="F8" s="37"/>
    </row>
    <row r="9" spans="2:6" x14ac:dyDescent="0.3">
      <c r="B9" s="14">
        <v>3</v>
      </c>
      <c r="C9" s="12" t="s">
        <v>46</v>
      </c>
      <c r="D9" s="6" t="s">
        <v>0</v>
      </c>
      <c r="E9" s="33">
        <v>1</v>
      </c>
      <c r="F9" s="37"/>
    </row>
    <row r="10" spans="2:6" x14ac:dyDescent="0.3">
      <c r="B10" s="14">
        <v>4</v>
      </c>
      <c r="C10" s="21" t="s">
        <v>68</v>
      </c>
      <c r="D10" s="6" t="s">
        <v>0</v>
      </c>
      <c r="E10" s="33">
        <v>3</v>
      </c>
      <c r="F10" s="37"/>
    </row>
    <row r="11" spans="2:6" x14ac:dyDescent="0.3">
      <c r="B11" s="14">
        <v>5</v>
      </c>
      <c r="C11" s="21" t="s">
        <v>8</v>
      </c>
      <c r="D11" s="6" t="s">
        <v>0</v>
      </c>
      <c r="E11" s="33">
        <v>17</v>
      </c>
      <c r="F11" s="37"/>
    </row>
    <row r="12" spans="2:6" x14ac:dyDescent="0.3">
      <c r="B12" s="14">
        <v>6</v>
      </c>
      <c r="C12" s="21" t="s">
        <v>11</v>
      </c>
      <c r="D12" s="6" t="s">
        <v>0</v>
      </c>
      <c r="E12" s="33">
        <v>10</v>
      </c>
      <c r="F12" s="37"/>
    </row>
    <row r="13" spans="2:6" x14ac:dyDescent="0.3">
      <c r="B13" s="14">
        <v>7</v>
      </c>
      <c r="C13" s="21" t="s">
        <v>47</v>
      </c>
      <c r="D13" s="6" t="s">
        <v>0</v>
      </c>
      <c r="E13" s="33">
        <v>3</v>
      </c>
      <c r="F13" s="37"/>
    </row>
    <row r="14" spans="2:6" ht="28.8" x14ac:dyDescent="0.3">
      <c r="B14" s="14">
        <v>8</v>
      </c>
      <c r="C14" s="20" t="s">
        <v>69</v>
      </c>
      <c r="D14" s="6" t="s">
        <v>0</v>
      </c>
      <c r="E14" s="33">
        <v>1</v>
      </c>
      <c r="F14" s="37"/>
    </row>
    <row r="15" spans="2:6" x14ac:dyDescent="0.3">
      <c r="B15" s="14">
        <v>9</v>
      </c>
      <c r="C15" s="12" t="s">
        <v>3</v>
      </c>
      <c r="D15" s="6" t="s">
        <v>2</v>
      </c>
      <c r="E15" s="33">
        <v>1</v>
      </c>
      <c r="F15" s="37"/>
    </row>
    <row r="16" spans="2:6" x14ac:dyDescent="0.3">
      <c r="B16" s="29" t="s">
        <v>48</v>
      </c>
      <c r="C16" s="30"/>
      <c r="D16" s="30"/>
      <c r="E16" s="30"/>
      <c r="F16" s="37"/>
    </row>
    <row r="17" spans="2:6" x14ac:dyDescent="0.3">
      <c r="B17" s="14">
        <v>1</v>
      </c>
      <c r="C17" s="12" t="s">
        <v>70</v>
      </c>
      <c r="D17" s="6" t="s">
        <v>0</v>
      </c>
      <c r="E17" s="33">
        <v>1</v>
      </c>
      <c r="F17" s="37"/>
    </row>
    <row r="18" spans="2:6" x14ac:dyDescent="0.3">
      <c r="B18" s="14">
        <v>2</v>
      </c>
      <c r="C18" s="12" t="s">
        <v>8</v>
      </c>
      <c r="D18" s="6" t="s">
        <v>0</v>
      </c>
      <c r="E18" s="33">
        <v>12</v>
      </c>
      <c r="F18" s="37"/>
    </row>
    <row r="19" spans="2:6" x14ac:dyDescent="0.3">
      <c r="B19" s="14">
        <v>3</v>
      </c>
      <c r="C19" s="12" t="s">
        <v>71</v>
      </c>
      <c r="D19" s="6" t="s">
        <v>0</v>
      </c>
      <c r="E19" s="33">
        <v>12</v>
      </c>
      <c r="F19" s="37"/>
    </row>
    <row r="20" spans="2:6" x14ac:dyDescent="0.3">
      <c r="B20" s="14">
        <v>4</v>
      </c>
      <c r="C20" s="12" t="s">
        <v>11</v>
      </c>
      <c r="D20" s="6" t="s">
        <v>0</v>
      </c>
      <c r="E20" s="33">
        <v>4</v>
      </c>
      <c r="F20" s="37"/>
    </row>
    <row r="21" spans="2:6" ht="28.8" x14ac:dyDescent="0.3">
      <c r="B21" s="14">
        <v>5</v>
      </c>
      <c r="C21" s="12" t="s">
        <v>49</v>
      </c>
      <c r="D21" s="6" t="s">
        <v>0</v>
      </c>
      <c r="E21" s="33">
        <v>2</v>
      </c>
      <c r="F21" s="37"/>
    </row>
    <row r="22" spans="2:6" x14ac:dyDescent="0.3">
      <c r="B22" s="14">
        <v>6</v>
      </c>
      <c r="C22" s="12" t="s">
        <v>50</v>
      </c>
      <c r="D22" s="6" t="s">
        <v>0</v>
      </c>
      <c r="E22" s="33">
        <v>3</v>
      </c>
      <c r="F22" s="37"/>
    </row>
    <row r="23" spans="2:6" x14ac:dyDescent="0.3">
      <c r="B23" s="14">
        <v>7</v>
      </c>
      <c r="C23" s="20" t="s">
        <v>72</v>
      </c>
      <c r="D23" s="6" t="s">
        <v>0</v>
      </c>
      <c r="E23" s="33">
        <v>1</v>
      </c>
      <c r="F23" s="37"/>
    </row>
    <row r="24" spans="2:6" x14ac:dyDescent="0.3">
      <c r="B24" s="14">
        <v>8</v>
      </c>
      <c r="C24" s="12" t="s">
        <v>9</v>
      </c>
      <c r="D24" s="6" t="s">
        <v>0</v>
      </c>
      <c r="E24" s="33">
        <v>1</v>
      </c>
      <c r="F24" s="37"/>
    </row>
    <row r="25" spans="2:6" x14ac:dyDescent="0.3">
      <c r="B25" s="14">
        <f t="shared" ref="B25" si="0">B24+1</f>
        <v>9</v>
      </c>
      <c r="C25" s="12" t="s">
        <v>3</v>
      </c>
      <c r="D25" s="6" t="s">
        <v>2</v>
      </c>
      <c r="E25" s="33">
        <v>1</v>
      </c>
      <c r="F25" s="37"/>
    </row>
    <row r="26" spans="2:6" x14ac:dyDescent="0.3">
      <c r="B26" s="23" t="s">
        <v>5</v>
      </c>
      <c r="C26" s="24"/>
      <c r="D26" s="24"/>
      <c r="E26" s="32"/>
      <c r="F26" s="37"/>
    </row>
    <row r="27" spans="2:6" x14ac:dyDescent="0.3">
      <c r="B27" s="14">
        <v>1</v>
      </c>
      <c r="C27" s="12" t="s">
        <v>81</v>
      </c>
      <c r="D27" s="6" t="s">
        <v>1</v>
      </c>
      <c r="E27" s="33">
        <v>160</v>
      </c>
      <c r="F27" s="38"/>
    </row>
    <row r="28" spans="2:6" x14ac:dyDescent="0.3">
      <c r="B28" s="14">
        <v>2</v>
      </c>
      <c r="C28" s="12" t="s">
        <v>77</v>
      </c>
      <c r="D28" s="6" t="s">
        <v>1</v>
      </c>
      <c r="E28" s="33">
        <v>15</v>
      </c>
      <c r="F28" s="38"/>
    </row>
    <row r="29" spans="2:6" x14ac:dyDescent="0.3">
      <c r="B29" s="14">
        <v>3</v>
      </c>
      <c r="C29" s="12" t="s">
        <v>25</v>
      </c>
      <c r="D29" s="6" t="s">
        <v>1</v>
      </c>
      <c r="E29" s="33">
        <v>15</v>
      </c>
      <c r="F29" s="37"/>
    </row>
    <row r="30" spans="2:6" x14ac:dyDescent="0.3">
      <c r="B30" s="14">
        <v>4</v>
      </c>
      <c r="C30" s="12" t="s">
        <v>26</v>
      </c>
      <c r="D30" s="6" t="s">
        <v>1</v>
      </c>
      <c r="E30" s="33">
        <v>80</v>
      </c>
      <c r="F30" s="37"/>
    </row>
    <row r="31" spans="2:6" x14ac:dyDescent="0.3">
      <c r="B31" s="14">
        <v>5</v>
      </c>
      <c r="C31" s="12" t="s">
        <v>6</v>
      </c>
      <c r="D31" s="6" t="s">
        <v>1</v>
      </c>
      <c r="E31" s="33">
        <v>1500</v>
      </c>
      <c r="F31" s="37"/>
    </row>
    <row r="32" spans="2:6" x14ac:dyDescent="0.3">
      <c r="B32" s="14">
        <v>6</v>
      </c>
      <c r="C32" s="3" t="s">
        <v>7</v>
      </c>
      <c r="D32" s="6" t="s">
        <v>1</v>
      </c>
      <c r="E32" s="33">
        <v>950</v>
      </c>
      <c r="F32" s="37"/>
    </row>
    <row r="33" spans="2:6" x14ac:dyDescent="0.3">
      <c r="B33" s="14">
        <v>7</v>
      </c>
      <c r="C33" s="3" t="s">
        <v>82</v>
      </c>
      <c r="D33" s="6" t="s">
        <v>1</v>
      </c>
      <c r="E33" s="33">
        <v>70</v>
      </c>
      <c r="F33" s="37"/>
    </row>
    <row r="34" spans="2:6" x14ac:dyDescent="0.3">
      <c r="B34" s="23" t="s">
        <v>24</v>
      </c>
      <c r="C34" s="24"/>
      <c r="D34" s="24"/>
      <c r="E34" s="32"/>
      <c r="F34" s="37"/>
    </row>
    <row r="35" spans="2:6" x14ac:dyDescent="0.3">
      <c r="B35" s="14">
        <v>1</v>
      </c>
      <c r="C35" s="12" t="s">
        <v>51</v>
      </c>
      <c r="D35" s="6" t="s">
        <v>0</v>
      </c>
      <c r="E35" s="33">
        <v>67</v>
      </c>
      <c r="F35" s="38"/>
    </row>
    <row r="36" spans="2:6" x14ac:dyDescent="0.3">
      <c r="B36" s="14">
        <v>2</v>
      </c>
      <c r="C36" s="21" t="s">
        <v>76</v>
      </c>
      <c r="D36" s="6" t="s">
        <v>0</v>
      </c>
      <c r="E36" s="33">
        <v>4</v>
      </c>
      <c r="F36" s="38"/>
    </row>
    <row r="37" spans="2:6" x14ac:dyDescent="0.3">
      <c r="B37" s="14">
        <v>3</v>
      </c>
      <c r="C37" s="12" t="s">
        <v>52</v>
      </c>
      <c r="D37" s="6" t="s">
        <v>0</v>
      </c>
      <c r="E37" s="33">
        <v>5</v>
      </c>
      <c r="F37" s="38"/>
    </row>
    <row r="38" spans="2:6" x14ac:dyDescent="0.3">
      <c r="B38" s="14">
        <v>4</v>
      </c>
      <c r="C38" s="12" t="s">
        <v>79</v>
      </c>
      <c r="D38" s="6" t="s">
        <v>0</v>
      </c>
      <c r="E38" s="33">
        <v>6</v>
      </c>
      <c r="F38" s="38"/>
    </row>
    <row r="39" spans="2:6" x14ac:dyDescent="0.3">
      <c r="B39" s="14">
        <v>5</v>
      </c>
      <c r="C39" s="12" t="s">
        <v>20</v>
      </c>
      <c r="D39" s="6" t="s">
        <v>0</v>
      </c>
      <c r="E39" s="33">
        <v>8</v>
      </c>
      <c r="F39" s="38"/>
    </row>
    <row r="40" spans="2:6" x14ac:dyDescent="0.3">
      <c r="B40" s="14">
        <v>6</v>
      </c>
      <c r="C40" s="12" t="s">
        <v>19</v>
      </c>
      <c r="D40" s="6" t="s">
        <v>0</v>
      </c>
      <c r="E40" s="33">
        <v>2</v>
      </c>
      <c r="F40" s="38"/>
    </row>
    <row r="41" spans="2:6" x14ac:dyDescent="0.3">
      <c r="B41" s="14">
        <v>7</v>
      </c>
      <c r="C41" s="12" t="s">
        <v>21</v>
      </c>
      <c r="D41" s="6" t="s">
        <v>0</v>
      </c>
      <c r="E41" s="33">
        <v>3</v>
      </c>
      <c r="F41" s="38"/>
    </row>
    <row r="42" spans="2:6" x14ac:dyDescent="0.3">
      <c r="B42" s="14">
        <v>8</v>
      </c>
      <c r="C42" s="12" t="s">
        <v>27</v>
      </c>
      <c r="D42" s="6" t="s">
        <v>0</v>
      </c>
      <c r="E42" s="33">
        <v>23</v>
      </c>
      <c r="F42" s="38"/>
    </row>
    <row r="43" spans="2:6" x14ac:dyDescent="0.3">
      <c r="B43" s="14">
        <v>9</v>
      </c>
      <c r="C43" s="12" t="s">
        <v>3</v>
      </c>
      <c r="D43" s="6" t="s">
        <v>2</v>
      </c>
      <c r="E43" s="33">
        <v>1</v>
      </c>
      <c r="F43" s="37"/>
    </row>
    <row r="44" spans="2:6" x14ac:dyDescent="0.3">
      <c r="B44" s="23" t="s">
        <v>22</v>
      </c>
      <c r="C44" s="24"/>
      <c r="D44" s="24"/>
      <c r="E44" s="32"/>
      <c r="F44" s="37"/>
    </row>
    <row r="45" spans="2:6" x14ac:dyDescent="0.3">
      <c r="B45" s="15">
        <v>1</v>
      </c>
      <c r="C45" s="13" t="s">
        <v>30</v>
      </c>
      <c r="D45" s="8" t="s">
        <v>0</v>
      </c>
      <c r="E45" s="34">
        <v>40</v>
      </c>
      <c r="F45" s="37"/>
    </row>
    <row r="46" spans="2:6" x14ac:dyDescent="0.3">
      <c r="B46" s="15">
        <v>2</v>
      </c>
      <c r="C46" s="22" t="s">
        <v>75</v>
      </c>
      <c r="D46" s="8" t="s">
        <v>0</v>
      </c>
      <c r="E46" s="34">
        <v>13</v>
      </c>
      <c r="F46" s="37"/>
    </row>
    <row r="47" spans="2:6" x14ac:dyDescent="0.3">
      <c r="B47" s="15">
        <v>3</v>
      </c>
      <c r="C47" s="22" t="s">
        <v>74</v>
      </c>
      <c r="D47" s="8" t="s">
        <v>0</v>
      </c>
      <c r="E47" s="34">
        <v>4</v>
      </c>
      <c r="F47" s="37"/>
    </row>
    <row r="48" spans="2:6" x14ac:dyDescent="0.3">
      <c r="B48" s="15">
        <v>4</v>
      </c>
      <c r="C48" s="13" t="s">
        <v>28</v>
      </c>
      <c r="D48" s="8" t="s">
        <v>0</v>
      </c>
      <c r="E48" s="34">
        <v>1</v>
      </c>
      <c r="F48" s="37"/>
    </row>
    <row r="49" spans="2:6" x14ac:dyDescent="0.3">
      <c r="B49" s="15">
        <v>5</v>
      </c>
      <c r="C49" s="13" t="s">
        <v>34</v>
      </c>
      <c r="D49" s="8" t="s">
        <v>0</v>
      </c>
      <c r="E49" s="34">
        <v>8</v>
      </c>
      <c r="F49" s="37"/>
    </row>
    <row r="50" spans="2:6" x14ac:dyDescent="0.3">
      <c r="B50" s="15">
        <v>6</v>
      </c>
      <c r="C50" s="13" t="s">
        <v>29</v>
      </c>
      <c r="D50" s="8" t="s">
        <v>1</v>
      </c>
      <c r="E50" s="34">
        <v>6</v>
      </c>
      <c r="F50" s="37"/>
    </row>
    <row r="51" spans="2:6" x14ac:dyDescent="0.3">
      <c r="B51" s="15">
        <v>7</v>
      </c>
      <c r="C51" s="13" t="s">
        <v>31</v>
      </c>
      <c r="D51" s="8" t="s">
        <v>0</v>
      </c>
      <c r="E51" s="34">
        <v>12</v>
      </c>
      <c r="F51" s="37"/>
    </row>
    <row r="52" spans="2:6" x14ac:dyDescent="0.3">
      <c r="B52" s="15">
        <v>8</v>
      </c>
      <c r="C52" s="13" t="s">
        <v>32</v>
      </c>
      <c r="D52" s="8" t="s">
        <v>0</v>
      </c>
      <c r="E52" s="34">
        <v>1</v>
      </c>
      <c r="F52" s="37"/>
    </row>
    <row r="53" spans="2:6" x14ac:dyDescent="0.3">
      <c r="B53" s="15">
        <v>9</v>
      </c>
      <c r="C53" s="13" t="s">
        <v>33</v>
      </c>
      <c r="D53" s="8" t="s">
        <v>0</v>
      </c>
      <c r="E53" s="34">
        <v>2</v>
      </c>
      <c r="F53" s="37"/>
    </row>
    <row r="54" spans="2:6" x14ac:dyDescent="0.3">
      <c r="B54" s="15">
        <v>10</v>
      </c>
      <c r="C54" s="13" t="s">
        <v>35</v>
      </c>
      <c r="D54" s="8" t="s">
        <v>0</v>
      </c>
      <c r="E54" s="34">
        <v>15</v>
      </c>
      <c r="F54" s="37"/>
    </row>
    <row r="55" spans="2:6" x14ac:dyDescent="0.3">
      <c r="B55" s="15">
        <v>11</v>
      </c>
      <c r="C55" s="13" t="s">
        <v>36</v>
      </c>
      <c r="D55" s="8" t="s">
        <v>0</v>
      </c>
      <c r="E55" s="34">
        <v>9</v>
      </c>
      <c r="F55" s="37"/>
    </row>
    <row r="56" spans="2:6" x14ac:dyDescent="0.3">
      <c r="B56" s="15">
        <v>12</v>
      </c>
      <c r="C56" s="12" t="s">
        <v>3</v>
      </c>
      <c r="D56" s="6" t="s">
        <v>2</v>
      </c>
      <c r="E56" s="33">
        <v>1</v>
      </c>
      <c r="F56" s="37"/>
    </row>
    <row r="57" spans="2:6" x14ac:dyDescent="0.3">
      <c r="B57" s="23" t="s">
        <v>23</v>
      </c>
      <c r="C57" s="24"/>
      <c r="D57" s="24"/>
      <c r="E57" s="32"/>
      <c r="F57" s="37"/>
    </row>
    <row r="58" spans="2:6" ht="28.8" x14ac:dyDescent="0.3">
      <c r="B58" s="14">
        <v>1</v>
      </c>
      <c r="C58" s="12" t="s">
        <v>73</v>
      </c>
      <c r="D58" s="6" t="s">
        <v>1</v>
      </c>
      <c r="E58" s="33">
        <v>95</v>
      </c>
      <c r="F58" s="37"/>
    </row>
    <row r="59" spans="2:6" x14ac:dyDescent="0.3">
      <c r="B59" s="14">
        <v>2</v>
      </c>
      <c r="C59" s="12" t="s">
        <v>38</v>
      </c>
      <c r="D59" s="6" t="s">
        <v>1</v>
      </c>
      <c r="E59" s="33">
        <f>(E31+E33+E72)*0.5</f>
        <v>1835</v>
      </c>
      <c r="F59" s="37"/>
    </row>
    <row r="60" spans="2:6" x14ac:dyDescent="0.3">
      <c r="B60" s="14">
        <v>3</v>
      </c>
      <c r="C60" s="12" t="s">
        <v>37</v>
      </c>
      <c r="D60" s="6" t="s">
        <v>1</v>
      </c>
      <c r="E60" s="33">
        <f>E27</f>
        <v>160</v>
      </c>
      <c r="F60" s="37"/>
    </row>
    <row r="61" spans="2:6" x14ac:dyDescent="0.3">
      <c r="B61" s="14">
        <v>4</v>
      </c>
      <c r="C61" s="12" t="s">
        <v>3</v>
      </c>
      <c r="D61" s="6" t="s">
        <v>2</v>
      </c>
      <c r="E61" s="33">
        <v>1</v>
      </c>
      <c r="F61" s="37"/>
    </row>
    <row r="62" spans="2:6" x14ac:dyDescent="0.3">
      <c r="B62" s="23" t="s">
        <v>62</v>
      </c>
      <c r="C62" s="24"/>
      <c r="D62" s="24"/>
      <c r="E62" s="32"/>
      <c r="F62" s="37"/>
    </row>
    <row r="63" spans="2:6" x14ac:dyDescent="0.3">
      <c r="B63" s="14">
        <v>1</v>
      </c>
      <c r="C63" s="2" t="s">
        <v>78</v>
      </c>
      <c r="D63" s="6" t="s">
        <v>0</v>
      </c>
      <c r="E63" s="31">
        <v>1</v>
      </c>
      <c r="F63" s="37"/>
    </row>
    <row r="64" spans="2:6" x14ac:dyDescent="0.3">
      <c r="B64" s="14">
        <v>2</v>
      </c>
      <c r="C64" s="2" t="s">
        <v>39</v>
      </c>
      <c r="D64" s="6" t="s">
        <v>0</v>
      </c>
      <c r="E64" s="31">
        <v>3</v>
      </c>
      <c r="F64" s="37"/>
    </row>
    <row r="65" spans="2:6" x14ac:dyDescent="0.3">
      <c r="B65" s="14">
        <v>3</v>
      </c>
      <c r="C65" s="2" t="s">
        <v>63</v>
      </c>
      <c r="D65" s="6" t="s">
        <v>0</v>
      </c>
      <c r="E65" s="31">
        <v>1</v>
      </c>
      <c r="F65" s="37"/>
    </row>
    <row r="66" spans="2:6" x14ac:dyDescent="0.3">
      <c r="B66" s="14">
        <v>4</v>
      </c>
      <c r="C66" s="2" t="s">
        <v>41</v>
      </c>
      <c r="D66" s="6" t="s">
        <v>0</v>
      </c>
      <c r="E66" s="31">
        <v>1</v>
      </c>
      <c r="F66" s="37"/>
    </row>
    <row r="67" spans="2:6" x14ac:dyDescent="0.3">
      <c r="B67" s="14">
        <v>5</v>
      </c>
      <c r="C67" s="2" t="s">
        <v>13</v>
      </c>
      <c r="D67" s="6" t="s">
        <v>0</v>
      </c>
      <c r="E67" s="31">
        <v>1</v>
      </c>
      <c r="F67" s="37"/>
    </row>
    <row r="68" spans="2:6" x14ac:dyDescent="0.3">
      <c r="B68" s="14">
        <v>6</v>
      </c>
      <c r="C68" s="2" t="s">
        <v>40</v>
      </c>
      <c r="D68" s="6" t="s">
        <v>0</v>
      </c>
      <c r="E68" s="31">
        <v>1</v>
      </c>
      <c r="F68" s="37"/>
    </row>
    <row r="69" spans="2:6" x14ac:dyDescent="0.3">
      <c r="B69" s="14">
        <v>7</v>
      </c>
      <c r="C69" s="2" t="s">
        <v>18</v>
      </c>
      <c r="D69" s="6" t="s">
        <v>0</v>
      </c>
      <c r="E69" s="31">
        <v>1</v>
      </c>
      <c r="F69" s="37"/>
    </row>
    <row r="70" spans="2:6" x14ac:dyDescent="0.3">
      <c r="B70" s="14">
        <v>8</v>
      </c>
      <c r="C70" s="2" t="s">
        <v>14</v>
      </c>
      <c r="D70" s="6" t="s">
        <v>0</v>
      </c>
      <c r="E70" s="31">
        <v>2</v>
      </c>
      <c r="F70" s="37"/>
    </row>
    <row r="71" spans="2:6" x14ac:dyDescent="0.3">
      <c r="B71" s="14">
        <v>9</v>
      </c>
      <c r="C71" s="2" t="s">
        <v>15</v>
      </c>
      <c r="D71" s="6" t="s">
        <v>0</v>
      </c>
      <c r="E71" s="31">
        <v>42</v>
      </c>
      <c r="F71" s="37"/>
    </row>
    <row r="72" spans="2:6" x14ac:dyDescent="0.3">
      <c r="B72" s="14">
        <v>10</v>
      </c>
      <c r="C72" s="3" t="s">
        <v>45</v>
      </c>
      <c r="D72" s="6" t="s">
        <v>1</v>
      </c>
      <c r="E72" s="31">
        <v>2100</v>
      </c>
      <c r="F72" s="37"/>
    </row>
    <row r="73" spans="2:6" x14ac:dyDescent="0.3">
      <c r="B73" s="14">
        <v>11</v>
      </c>
      <c r="C73" s="2" t="s">
        <v>42</v>
      </c>
      <c r="D73" s="1" t="s">
        <v>0</v>
      </c>
      <c r="E73" s="31">
        <v>3</v>
      </c>
      <c r="F73" s="37"/>
    </row>
    <row r="74" spans="2:6" x14ac:dyDescent="0.3">
      <c r="B74" s="14">
        <v>12</v>
      </c>
      <c r="C74" s="2" t="s">
        <v>43</v>
      </c>
      <c r="D74" s="1" t="s">
        <v>0</v>
      </c>
      <c r="E74" s="31">
        <v>20</v>
      </c>
      <c r="F74" s="37"/>
    </row>
    <row r="75" spans="2:6" x14ac:dyDescent="0.3">
      <c r="B75" s="14">
        <v>13</v>
      </c>
      <c r="C75" s="2" t="s">
        <v>44</v>
      </c>
      <c r="D75" s="1" t="s">
        <v>0</v>
      </c>
      <c r="E75" s="31">
        <v>20</v>
      </c>
      <c r="F75" s="37"/>
    </row>
    <row r="76" spans="2:6" x14ac:dyDescent="0.3">
      <c r="B76" s="14">
        <v>14</v>
      </c>
      <c r="C76" s="3" t="s">
        <v>16</v>
      </c>
      <c r="D76" s="9" t="s">
        <v>17</v>
      </c>
      <c r="E76" s="31">
        <v>1</v>
      </c>
      <c r="F76" s="37"/>
    </row>
    <row r="77" spans="2:6" x14ac:dyDescent="0.3">
      <c r="B77" s="16"/>
      <c r="C77" s="10" t="s">
        <v>53</v>
      </c>
      <c r="D77" s="11"/>
      <c r="E77" s="35"/>
      <c r="F77" s="37"/>
    </row>
    <row r="78" spans="2:6" x14ac:dyDescent="0.3">
      <c r="B78" s="14">
        <v>1</v>
      </c>
      <c r="C78" s="2" t="s">
        <v>64</v>
      </c>
      <c r="D78" s="1" t="s">
        <v>65</v>
      </c>
      <c r="E78" s="31">
        <v>10</v>
      </c>
      <c r="F78" s="37"/>
    </row>
    <row r="79" spans="2:6" x14ac:dyDescent="0.3">
      <c r="B79" s="14">
        <v>2</v>
      </c>
      <c r="C79" s="2" t="s">
        <v>54</v>
      </c>
      <c r="D79" s="1" t="s">
        <v>0</v>
      </c>
      <c r="E79" s="31">
        <v>8</v>
      </c>
      <c r="F79" s="37"/>
    </row>
    <row r="80" spans="2:6" x14ac:dyDescent="0.3">
      <c r="B80" s="14">
        <v>3</v>
      </c>
      <c r="C80" s="2" t="s">
        <v>55</v>
      </c>
      <c r="D80" s="1" t="s">
        <v>1</v>
      </c>
      <c r="E80" s="31">
        <v>18</v>
      </c>
      <c r="F80" s="37"/>
    </row>
    <row r="81" spans="2:6" x14ac:dyDescent="0.3">
      <c r="B81" s="14">
        <v>4</v>
      </c>
      <c r="C81" s="2" t="s">
        <v>56</v>
      </c>
      <c r="D81" s="1" t="s">
        <v>2</v>
      </c>
      <c r="E81" s="31">
        <v>9</v>
      </c>
      <c r="F81" s="37"/>
    </row>
    <row r="82" spans="2:6" x14ac:dyDescent="0.3">
      <c r="B82" s="14">
        <v>5</v>
      </c>
      <c r="C82" s="2" t="s">
        <v>57</v>
      </c>
      <c r="D82" s="1" t="s">
        <v>0</v>
      </c>
      <c r="E82" s="31">
        <v>1</v>
      </c>
      <c r="F82" s="37"/>
    </row>
    <row r="83" spans="2:6" x14ac:dyDescent="0.3">
      <c r="B83" s="14">
        <v>6</v>
      </c>
      <c r="C83" s="2" t="s">
        <v>58</v>
      </c>
      <c r="D83" s="1" t="s">
        <v>59</v>
      </c>
      <c r="E83" s="31">
        <f>0.8*0.5*18</f>
        <v>7.2</v>
      </c>
      <c r="F83" s="37"/>
    </row>
    <row r="84" spans="2:6" x14ac:dyDescent="0.3">
      <c r="B84" s="14">
        <v>7</v>
      </c>
      <c r="C84" s="2" t="s">
        <v>60</v>
      </c>
      <c r="D84" s="1" t="s">
        <v>59</v>
      </c>
      <c r="E84" s="31">
        <f>E83</f>
        <v>7.2</v>
      </c>
      <c r="F84" s="37"/>
    </row>
    <row r="85" spans="2:6" ht="15" thickBot="1" x14ac:dyDescent="0.35">
      <c r="B85" s="17">
        <v>8</v>
      </c>
      <c r="C85" s="18" t="s">
        <v>61</v>
      </c>
      <c r="D85" s="19" t="s">
        <v>2</v>
      </c>
      <c r="E85" s="36">
        <v>1</v>
      </c>
      <c r="F85" s="37"/>
    </row>
    <row r="86" spans="2:6" x14ac:dyDescent="0.3">
      <c r="D86" s="4"/>
      <c r="E86" s="4"/>
    </row>
  </sheetData>
  <mergeCells count="9">
    <mergeCell ref="B62:E62"/>
    <mergeCell ref="B2:E2"/>
    <mergeCell ref="B26:E26"/>
    <mergeCell ref="B6:E6"/>
    <mergeCell ref="B16:E16"/>
    <mergeCell ref="B3:E3"/>
    <mergeCell ref="B34:E34"/>
    <mergeCell ref="B44:E44"/>
    <mergeCell ref="B57:E57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2025-07-18T07:33:17Z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