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zhandadze\Downloads\"/>
    </mc:Choice>
  </mc:AlternateContent>
  <xr:revisionPtr revIDLastSave="0" documentId="13_ncr:1_{B22B3736-4651-4551-8140-4ADD46829B1A}" xr6:coauthVersionLast="47" xr6:coauthVersionMax="47" xr10:uidLastSave="{00000000-0000-0000-0000-000000000000}"/>
  <bookViews>
    <workbookView xWindow="-110" yWindow="-110" windowWidth="25820" windowHeight="15500" xr2:uid="{FCA11D25-1680-4D56-899B-7A5A8F71A3E5}"/>
  </bookViews>
  <sheets>
    <sheet name="BO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E54" i="1"/>
  <c r="E53" i="1"/>
  <c r="E78" i="1" l="1"/>
  <c r="E79" i="1" s="1"/>
  <c r="B27" i="1" l="1"/>
</calcChain>
</file>

<file path=xl/sharedStrings.xml><?xml version="1.0" encoding="utf-8"?>
<sst xmlns="http://schemas.openxmlformats.org/spreadsheetml/2006/main" count="148" uniqueCount="81">
  <si>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</si>
  <si>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</si>
  <si>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</si>
  <si>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</si>
  <si>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</si>
  <si>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</si>
  <si>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გამანაწილებელი ფარი - MDB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</si>
  <si>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</si>
  <si>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</si>
  <si>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</si>
  <si>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</si>
  <si>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</si>
  <si>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</si>
  <si>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</si>
  <si>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LED სანათი 36W, 3200lm, 4000K, L= 600x600მმ. ამსტრონგის ჩაფლული სანათი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</si>
  <si>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</si>
  <si>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</si>
  <si>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</si>
  <si>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</si>
  <si>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</si>
  <si>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</si>
  <si>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</si>
  <si>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</si>
  <si>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</si>
  <si>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</si>
  <si>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</si>
  <si>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</si>
  <si>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</si>
  <si>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</si>
  <si>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</si>
  <si>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ჰალოგენ თავისუფალი (XLPE) გოფრირებული მილი D=16  (კაბელ-არხიდან გადასვლებისთვის)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</si>
  <si>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</si>
  <si>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</si>
  <si>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</si>
  <si>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</si>
  <si>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</si>
  <si>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</si>
  <si>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</si>
  <si>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გამანაწილებელი ტერმინალი UKK-125A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</si>
  <si>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</si>
  <si>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</si>
  <si>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</si>
  <si>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უწყვეტი კვების წყარო (UPS) 20კვა  (დამკვეთის პოზიცია)</t>
  </si>
  <si>
    <t>LED  სანათი 12W, 4000K, მრგვალი სანათი (დამკვეთის მასალა)</t>
  </si>
  <si>
    <t>LED სანათი 24W,  4000K, მრგვალი სანათი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</si>
  <si>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</si>
  <si>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</si>
  <si>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</si>
  <si>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</si>
  <si>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</si>
  <si>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</si>
  <si>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</si>
  <si>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</si>
  <si>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</si>
  <si>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</si>
  <si>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</si>
  <si>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</si>
  <si>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</si>
  <si>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</si>
  <si>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>კაბელის ორგანაიზერი (JB01 Cable Management 1U )</t>
  </si>
  <si>
    <t>ავტომატური ამომრთველი MCB/32A/3/C (პროექტში მითითებული ბრენდები)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</si>
  <si>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</si>
  <si>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</si>
  <si>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</si>
  <si>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</si>
  <si>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</si>
  <si>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N2XH 5x6  მმ2</t>
  </si>
  <si>
    <t>N2XH 5x4  მმ2</t>
  </si>
  <si>
    <t>N2XH 3x2,5  მმ2</t>
  </si>
  <si>
    <t>N2XH 3x1,5  მმ2</t>
  </si>
  <si>
    <t xml:space="preserve">ჰალოგენ თავისუფალი  (XLPE)გოფრირებული მილი D=40 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</si>
  <si>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</si>
  <si>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ავტომატური ამომრთველი MCB/63A/3 (პროექტში მითითებული ბრენდები)</t>
  </si>
  <si>
    <t>N2XH 5x16  მმ2  დაზუსტდეს ადგილზე</t>
  </si>
  <si>
    <t>ბრა სანათი  (დამკვეთის მასალა)</t>
  </si>
  <si>
    <t>ავტომატური ამომრთველი MCCB/32A/3  (პროექტში მითითებული ბრენდები)</t>
  </si>
  <si>
    <t>ავტომატური ამომრთველი MCB/10A/1/C  (პროექტში მითითებული ბრენდები)</t>
  </si>
  <si>
    <t>ლითონის მოდულური გამანაწიულებელი ფარი 36 მოდულიანი N და PE ტერმინალებით</t>
  </si>
  <si>
    <t>საკომუნიკაციო კარადა, რეკი, 16U</t>
  </si>
  <si>
    <t>ლითონის მოდულური გამანაწიულებელი ფარი 54 მოდულიანი N და PE ტერმინალებით</t>
  </si>
  <si>
    <t>სასიგნალო კაბელი 7x2.5  მმ2 (კაბელის სიგრძე დაზუსტდეს ადგილზე)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</si>
</sst>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quotePrefix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quotePrefix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5" xfId="0" quotePrefix="1" applyFill="1" applyBorder="1" applyAlignment="1">
      <alignment horizontal="center" vertical="center"/>
    </xf>
    <xf numFmtId="0" fontId="0" fillId="3" borderId="0" xfId="0" applyFill="1"/>
    <xf numFmtId="0" fontId="0" fillId="3" borderId="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B1:G81"/>
  <sheetViews>
    <sheetView tabSelected="1" topLeftCell="A34" zoomScaleNormal="100" workbookViewId="0">
      <selection activeCell="F8" sqref="F8"/>
    </sheetView>
  </sheetViews>
  <sheetFormatPr defaultColWidth="8.7265625" defaultRowHeight="14.5" x14ac:dyDescent="0.35"/>
  <cols>
    <col min="1" max="1" width="8.7265625" style="5"/>
    <col min="2" max="2" width="7.81640625" style="2" bestFit="1" customWidth="1"/>
    <col min="3" max="3" width="89.7265625" style="3" customWidth="1"/>
    <col min="4" max="16384" width="8.7265625" style="5"/>
  </cols>
  <sheetData>
    <row r="1" spans="2:7" ht="15" thickBot="1" x14ac:dyDescent="0.4"/>
    <row r="2" spans="2:7" x14ac:dyDescent="0.35">
      <c r="B2" s="33" t="s">
        <v>4</v>
      </c>
      <c r="C2" s="34"/>
      <c r="D2" s="34"/>
      <c r="E2" s="35"/>
    </row>
    <row r="3" spans="2:7" ht="15" thickBot="1" x14ac:dyDescent="0.4">
      <c r="B3" s="36" t="s">
        <v>7</v>
      </c>
      <c r="C3" s="31"/>
      <c r="D3" s="31"/>
      <c r="E3" s="32"/>
    </row>
    <row r="4" spans="2:7" x14ac:dyDescent="0.35">
      <c r="B4" s="17">
        <v>1</v>
      </c>
      <c r="C4" s="16" t="s">
        <v>42</v>
      </c>
      <c r="D4" s="4" t="s">
        <v>2</v>
      </c>
      <c r="E4" s="10">
        <v>1</v>
      </c>
    </row>
    <row r="5" spans="2:7" ht="15" thickBot="1" x14ac:dyDescent="0.4">
      <c r="B5" s="30" t="s">
        <v>6</v>
      </c>
      <c r="C5" s="31"/>
      <c r="D5" s="31"/>
      <c r="E5" s="32"/>
    </row>
    <row r="6" spans="2:7" x14ac:dyDescent="0.35">
      <c r="B6" s="17">
        <v>1</v>
      </c>
      <c r="C6" s="16" t="s">
        <v>72</v>
      </c>
      <c r="D6" s="4" t="s">
        <v>0</v>
      </c>
      <c r="E6" s="27">
        <v>1</v>
      </c>
    </row>
    <row r="7" spans="2:7" ht="15" thickBot="1" x14ac:dyDescent="0.4">
      <c r="B7" s="19">
        <v>2</v>
      </c>
      <c r="C7" s="16" t="s">
        <v>60</v>
      </c>
      <c r="D7" s="4" t="s">
        <v>0</v>
      </c>
      <c r="E7" s="27">
        <v>2</v>
      </c>
    </row>
    <row r="8" spans="2:7" x14ac:dyDescent="0.35">
      <c r="B8" s="17">
        <v>3</v>
      </c>
      <c r="C8" s="16" t="s">
        <v>61</v>
      </c>
      <c r="D8" s="4" t="s">
        <v>0</v>
      </c>
      <c r="E8" s="27">
        <v>1</v>
      </c>
    </row>
    <row r="9" spans="2:7" ht="15" thickBot="1" x14ac:dyDescent="0.4">
      <c r="B9" s="19">
        <v>4</v>
      </c>
      <c r="C9" s="16" t="s">
        <v>62</v>
      </c>
      <c r="D9" s="4" t="s">
        <v>0</v>
      </c>
      <c r="E9" s="27">
        <v>12</v>
      </c>
    </row>
    <row r="10" spans="2:7" ht="29" x14ac:dyDescent="0.35">
      <c r="B10" s="17">
        <v>5</v>
      </c>
      <c r="C10" s="16" t="s">
        <v>63</v>
      </c>
      <c r="D10" s="4" t="s">
        <v>0</v>
      </c>
      <c r="E10" s="27">
        <v>6</v>
      </c>
    </row>
    <row r="11" spans="2:7" ht="15" thickBot="1" x14ac:dyDescent="0.4">
      <c r="B11" s="19">
        <v>6</v>
      </c>
      <c r="C11" s="16" t="s">
        <v>38</v>
      </c>
      <c r="D11" s="4" t="s">
        <v>0</v>
      </c>
      <c r="E11" s="27">
        <v>3</v>
      </c>
      <c r="G11" s="28"/>
    </row>
    <row r="12" spans="2:7" x14ac:dyDescent="0.35">
      <c r="B12" s="17">
        <v>7</v>
      </c>
      <c r="C12" s="16" t="s">
        <v>79</v>
      </c>
      <c r="D12" s="4" t="s">
        <v>0</v>
      </c>
      <c r="E12" s="27">
        <v>1</v>
      </c>
    </row>
    <row r="13" spans="2:7" x14ac:dyDescent="0.35">
      <c r="B13" s="19">
        <v>8</v>
      </c>
      <c r="C13" s="16" t="s">
        <v>3</v>
      </c>
      <c r="D13" s="4" t="s">
        <v>2</v>
      </c>
      <c r="E13" s="27">
        <v>1</v>
      </c>
    </row>
    <row r="14" spans="2:7" ht="15" thickBot="1" x14ac:dyDescent="0.4">
      <c r="B14" s="30" t="s">
        <v>39</v>
      </c>
      <c r="C14" s="31"/>
      <c r="D14" s="31"/>
      <c r="E14" s="32"/>
    </row>
    <row r="15" spans="2:7" x14ac:dyDescent="0.35">
      <c r="B15" s="17">
        <v>1</v>
      </c>
      <c r="C15" s="16" t="s">
        <v>75</v>
      </c>
      <c r="D15" s="4" t="s">
        <v>0</v>
      </c>
      <c r="E15" s="11">
        <v>1</v>
      </c>
    </row>
    <row r="16" spans="2:7" x14ac:dyDescent="0.35">
      <c r="B16" s="19">
        <v>2</v>
      </c>
      <c r="C16" s="16" t="s">
        <v>64</v>
      </c>
      <c r="D16" s="4" t="s">
        <v>0</v>
      </c>
      <c r="E16" s="11">
        <v>8</v>
      </c>
    </row>
    <row r="17" spans="2:7" x14ac:dyDescent="0.35">
      <c r="B17" s="19">
        <v>3</v>
      </c>
      <c r="C17" s="16" t="s">
        <v>76</v>
      </c>
      <c r="D17" s="4" t="s">
        <v>0</v>
      </c>
      <c r="E17" s="11">
        <v>9</v>
      </c>
    </row>
    <row r="18" spans="2:7" ht="29" x14ac:dyDescent="0.35">
      <c r="B18" s="19">
        <v>4</v>
      </c>
      <c r="C18" s="16" t="s">
        <v>65</v>
      </c>
      <c r="D18" s="4" t="s">
        <v>0</v>
      </c>
      <c r="E18" s="11">
        <v>3</v>
      </c>
    </row>
    <row r="19" spans="2:7" ht="29" x14ac:dyDescent="0.35">
      <c r="B19" s="19">
        <v>5</v>
      </c>
      <c r="C19" s="16" t="s">
        <v>40</v>
      </c>
      <c r="D19" s="4" t="s">
        <v>0</v>
      </c>
      <c r="E19" s="11">
        <v>1</v>
      </c>
    </row>
    <row r="20" spans="2:7" x14ac:dyDescent="0.35">
      <c r="B20" s="19">
        <v>6</v>
      </c>
      <c r="C20" s="16" t="s">
        <v>41</v>
      </c>
      <c r="D20" s="4" t="s">
        <v>0</v>
      </c>
      <c r="E20" s="27">
        <v>3</v>
      </c>
      <c r="G20" s="28"/>
    </row>
    <row r="21" spans="2:7" x14ac:dyDescent="0.35">
      <c r="B21" s="19">
        <v>7</v>
      </c>
      <c r="C21" s="16" t="s">
        <v>77</v>
      </c>
      <c r="D21" s="4" t="s">
        <v>0</v>
      </c>
      <c r="E21" s="11">
        <v>1</v>
      </c>
    </row>
    <row r="22" spans="2:7" ht="15" thickBot="1" x14ac:dyDescent="0.4">
      <c r="B22" s="18">
        <v>8</v>
      </c>
      <c r="C22" s="16" t="s">
        <v>3</v>
      </c>
      <c r="D22" s="4" t="s">
        <v>2</v>
      </c>
      <c r="E22" s="11">
        <v>1</v>
      </c>
    </row>
    <row r="23" spans="2:7" ht="15" thickBot="1" x14ac:dyDescent="0.4">
      <c r="B23" s="30" t="s">
        <v>5</v>
      </c>
      <c r="C23" s="31"/>
      <c r="D23" s="31"/>
      <c r="E23" s="32"/>
    </row>
    <row r="24" spans="2:7" x14ac:dyDescent="0.35">
      <c r="B24" s="17">
        <v>1</v>
      </c>
      <c r="C24" s="16" t="s">
        <v>73</v>
      </c>
      <c r="D24" s="4" t="s">
        <v>1</v>
      </c>
      <c r="E24" s="27">
        <v>150</v>
      </c>
    </row>
    <row r="25" spans="2:7" x14ac:dyDescent="0.35">
      <c r="B25" s="19">
        <v>2</v>
      </c>
      <c r="C25" s="16" t="s">
        <v>66</v>
      </c>
      <c r="D25" s="4" t="s">
        <v>1</v>
      </c>
      <c r="E25" s="27">
        <v>40</v>
      </c>
    </row>
    <row r="26" spans="2:7" x14ac:dyDescent="0.35">
      <c r="B26" s="19">
        <v>3</v>
      </c>
      <c r="C26" s="16" t="s">
        <v>67</v>
      </c>
      <c r="D26" s="4" t="s">
        <v>1</v>
      </c>
      <c r="E26" s="27">
        <v>15</v>
      </c>
    </row>
    <row r="27" spans="2:7" x14ac:dyDescent="0.35">
      <c r="B27" s="19">
        <f t="shared" ref="B27:B29" si="0">B26+1</f>
        <v>4</v>
      </c>
      <c r="C27" s="16" t="s">
        <v>68</v>
      </c>
      <c r="D27" s="4" t="s">
        <v>1</v>
      </c>
      <c r="E27" s="27">
        <v>800</v>
      </c>
    </row>
    <row r="28" spans="2:7" x14ac:dyDescent="0.35">
      <c r="B28" s="19">
        <v>5</v>
      </c>
      <c r="C28" s="20" t="s">
        <v>69</v>
      </c>
      <c r="D28" s="4" t="s">
        <v>1</v>
      </c>
      <c r="E28" s="27">
        <v>600</v>
      </c>
    </row>
    <row r="29" spans="2:7" x14ac:dyDescent="0.35">
      <c r="B29" s="19">
        <f t="shared" si="0"/>
        <v>6</v>
      </c>
      <c r="C29" s="20" t="s">
        <v>80</v>
      </c>
      <c r="D29" s="4" t="s">
        <v>1</v>
      </c>
      <c r="E29" s="27">
        <v>70</v>
      </c>
    </row>
    <row r="30" spans="2:7" ht="15" thickBot="1" x14ac:dyDescent="0.4">
      <c r="B30" s="30" t="s">
        <v>20</v>
      </c>
      <c r="C30" s="31"/>
      <c r="D30" s="31"/>
      <c r="E30" s="32"/>
    </row>
    <row r="31" spans="2:7" x14ac:dyDescent="0.35">
      <c r="B31" s="17">
        <v>1</v>
      </c>
      <c r="C31" s="16" t="s">
        <v>43</v>
      </c>
      <c r="D31" s="4" t="s">
        <v>0</v>
      </c>
      <c r="E31" s="11">
        <v>28</v>
      </c>
    </row>
    <row r="32" spans="2:7" x14ac:dyDescent="0.35">
      <c r="B32" s="19">
        <v>2</v>
      </c>
      <c r="C32" s="16" t="s">
        <v>44</v>
      </c>
      <c r="D32" s="4" t="s">
        <v>0</v>
      </c>
      <c r="E32" s="11">
        <v>2</v>
      </c>
    </row>
    <row r="33" spans="2:5" x14ac:dyDescent="0.35">
      <c r="B33" s="19">
        <v>3</v>
      </c>
      <c r="C33" s="16" t="s">
        <v>74</v>
      </c>
      <c r="D33" s="4" t="s">
        <v>0</v>
      </c>
      <c r="E33" s="11">
        <v>4</v>
      </c>
    </row>
    <row r="34" spans="2:5" x14ac:dyDescent="0.35">
      <c r="B34" s="19">
        <v>4</v>
      </c>
      <c r="C34" s="16" t="s">
        <v>14</v>
      </c>
      <c r="D34" s="4" t="s">
        <v>0</v>
      </c>
      <c r="E34" s="11">
        <v>2</v>
      </c>
    </row>
    <row r="35" spans="2:5" x14ac:dyDescent="0.35">
      <c r="B35" s="19">
        <v>5</v>
      </c>
      <c r="C35" s="16" t="s">
        <v>45</v>
      </c>
      <c r="D35" s="4" t="s">
        <v>0</v>
      </c>
      <c r="E35" s="11">
        <v>15</v>
      </c>
    </row>
    <row r="36" spans="2:5" x14ac:dyDescent="0.35">
      <c r="B36" s="19">
        <v>6</v>
      </c>
      <c r="C36" s="16" t="s">
        <v>16</v>
      </c>
      <c r="D36" s="4" t="s">
        <v>0</v>
      </c>
      <c r="E36" s="11">
        <v>3</v>
      </c>
    </row>
    <row r="37" spans="2:5" x14ac:dyDescent="0.35">
      <c r="B37" s="19">
        <v>7</v>
      </c>
      <c r="C37" s="16" t="s">
        <v>15</v>
      </c>
      <c r="D37" s="4" t="s">
        <v>0</v>
      </c>
      <c r="E37" s="11">
        <v>4</v>
      </c>
    </row>
    <row r="38" spans="2:5" x14ac:dyDescent="0.35">
      <c r="B38" s="19">
        <v>8</v>
      </c>
      <c r="C38" s="16" t="s">
        <v>17</v>
      </c>
      <c r="D38" s="4" t="s">
        <v>0</v>
      </c>
      <c r="E38" s="11">
        <v>2</v>
      </c>
    </row>
    <row r="39" spans="2:5" x14ac:dyDescent="0.35">
      <c r="B39" s="19">
        <v>9</v>
      </c>
      <c r="C39" s="16" t="s">
        <v>21</v>
      </c>
      <c r="D39" s="4" t="s">
        <v>0</v>
      </c>
      <c r="E39" s="11">
        <v>10</v>
      </c>
    </row>
    <row r="40" spans="2:5" ht="15" thickBot="1" x14ac:dyDescent="0.4">
      <c r="B40" s="18">
        <v>10</v>
      </c>
      <c r="C40" s="16" t="s">
        <v>3</v>
      </c>
      <c r="D40" s="4" t="s">
        <v>2</v>
      </c>
      <c r="E40" s="11">
        <v>1</v>
      </c>
    </row>
    <row r="41" spans="2:5" ht="15" thickBot="1" x14ac:dyDescent="0.4">
      <c r="B41" s="30" t="s">
        <v>18</v>
      </c>
      <c r="C41" s="31"/>
      <c r="D41" s="31"/>
      <c r="E41" s="32"/>
    </row>
    <row r="42" spans="2:5" x14ac:dyDescent="0.35">
      <c r="B42" s="22">
        <v>1</v>
      </c>
      <c r="C42" s="21" t="s">
        <v>24</v>
      </c>
      <c r="D42" s="6" t="s">
        <v>0</v>
      </c>
      <c r="E42" s="12">
        <v>24</v>
      </c>
    </row>
    <row r="43" spans="2:5" ht="15" thickBot="1" x14ac:dyDescent="0.4">
      <c r="B43" s="23">
        <v>2</v>
      </c>
      <c r="C43" s="21" t="s">
        <v>22</v>
      </c>
      <c r="D43" s="6" t="s">
        <v>0</v>
      </c>
      <c r="E43" s="12">
        <v>8</v>
      </c>
    </row>
    <row r="44" spans="2:5" x14ac:dyDescent="0.35">
      <c r="B44" s="22">
        <v>3</v>
      </c>
      <c r="C44" s="21" t="s">
        <v>23</v>
      </c>
      <c r="D44" s="6" t="s">
        <v>1</v>
      </c>
      <c r="E44" s="12">
        <v>6</v>
      </c>
    </row>
    <row r="45" spans="2:5" ht="15" thickBot="1" x14ac:dyDescent="0.4">
      <c r="B45" s="23">
        <v>4</v>
      </c>
      <c r="C45" s="21" t="s">
        <v>25</v>
      </c>
      <c r="D45" s="6" t="s">
        <v>0</v>
      </c>
      <c r="E45" s="12">
        <v>14</v>
      </c>
    </row>
    <row r="46" spans="2:5" x14ac:dyDescent="0.35">
      <c r="B46" s="22">
        <v>5</v>
      </c>
      <c r="C46" s="21" t="s">
        <v>26</v>
      </c>
      <c r="D46" s="6" t="s">
        <v>0</v>
      </c>
      <c r="E46" s="12">
        <v>2</v>
      </c>
    </row>
    <row r="47" spans="2:5" ht="15" thickBot="1" x14ac:dyDescent="0.4">
      <c r="B47" s="23">
        <v>6</v>
      </c>
      <c r="C47" s="21" t="s">
        <v>27</v>
      </c>
      <c r="D47" s="6" t="s">
        <v>0</v>
      </c>
      <c r="E47" s="12">
        <v>1</v>
      </c>
    </row>
    <row r="48" spans="2:5" x14ac:dyDescent="0.35">
      <c r="B48" s="22">
        <v>7</v>
      </c>
      <c r="C48" s="21" t="s">
        <v>28</v>
      </c>
      <c r="D48" s="6" t="s">
        <v>0</v>
      </c>
      <c r="E48" s="12">
        <v>2</v>
      </c>
    </row>
    <row r="49" spans="2:5" ht="15" thickBot="1" x14ac:dyDescent="0.4">
      <c r="B49" s="23">
        <v>8</v>
      </c>
      <c r="C49" s="21" t="s">
        <v>29</v>
      </c>
      <c r="D49" s="6" t="s">
        <v>0</v>
      </c>
      <c r="E49" s="12">
        <v>6</v>
      </c>
    </row>
    <row r="50" spans="2:5" x14ac:dyDescent="0.35">
      <c r="B50" s="22">
        <v>9</v>
      </c>
      <c r="C50" s="16" t="s">
        <v>3</v>
      </c>
      <c r="D50" s="4" t="s">
        <v>2</v>
      </c>
      <c r="E50" s="11">
        <v>1</v>
      </c>
    </row>
    <row r="51" spans="2:5" x14ac:dyDescent="0.35">
      <c r="B51" s="30" t="s">
        <v>19</v>
      </c>
      <c r="C51" s="31"/>
      <c r="D51" s="31"/>
      <c r="E51" s="32"/>
    </row>
    <row r="52" spans="2:5" ht="29" x14ac:dyDescent="0.35">
      <c r="B52" s="19">
        <v>1</v>
      </c>
      <c r="C52" s="16" t="s">
        <v>71</v>
      </c>
      <c r="D52" s="4" t="s">
        <v>1</v>
      </c>
      <c r="E52" s="27">
        <v>40</v>
      </c>
    </row>
    <row r="53" spans="2:5" x14ac:dyDescent="0.35">
      <c r="B53" s="19">
        <v>2</v>
      </c>
      <c r="C53" s="16" t="s">
        <v>30</v>
      </c>
      <c r="D53" s="4" t="s">
        <v>1</v>
      </c>
      <c r="E53" s="27">
        <f>(E27+E28+E66)*0.5</f>
        <v>1100</v>
      </c>
    </row>
    <row r="54" spans="2:5" x14ac:dyDescent="0.35">
      <c r="B54" s="19">
        <v>3</v>
      </c>
      <c r="C54" s="16" t="s">
        <v>70</v>
      </c>
      <c r="D54" s="4" t="s">
        <v>1</v>
      </c>
      <c r="E54" s="27">
        <f>E24</f>
        <v>150</v>
      </c>
    </row>
    <row r="55" spans="2:5" ht="15" thickBot="1" x14ac:dyDescent="0.4">
      <c r="B55" s="18">
        <v>4</v>
      </c>
      <c r="C55" s="16" t="s">
        <v>3</v>
      </c>
      <c r="D55" s="4" t="s">
        <v>2</v>
      </c>
      <c r="E55" s="27">
        <v>1</v>
      </c>
    </row>
    <row r="56" spans="2:5" ht="15" thickBot="1" x14ac:dyDescent="0.4">
      <c r="B56" s="30" t="s">
        <v>55</v>
      </c>
      <c r="C56" s="31"/>
      <c r="D56" s="31"/>
      <c r="E56" s="32"/>
    </row>
    <row r="57" spans="2:5" x14ac:dyDescent="0.35">
      <c r="B57" s="17">
        <v>1</v>
      </c>
      <c r="C57" s="24" t="s">
        <v>78</v>
      </c>
      <c r="D57" s="4" t="s">
        <v>0</v>
      </c>
      <c r="E57" s="10">
        <v>1</v>
      </c>
    </row>
    <row r="58" spans="2:5" x14ac:dyDescent="0.35">
      <c r="B58" s="19">
        <v>2</v>
      </c>
      <c r="C58" s="24" t="s">
        <v>31</v>
      </c>
      <c r="D58" s="4" t="s">
        <v>0</v>
      </c>
      <c r="E58" s="10">
        <v>1</v>
      </c>
    </row>
    <row r="59" spans="2:5" x14ac:dyDescent="0.35">
      <c r="B59" s="19">
        <v>3</v>
      </c>
      <c r="C59" s="24" t="s">
        <v>56</v>
      </c>
      <c r="D59" s="4" t="s">
        <v>0</v>
      </c>
      <c r="E59" s="10">
        <v>1</v>
      </c>
    </row>
    <row r="60" spans="2:5" x14ac:dyDescent="0.35">
      <c r="B60" s="19">
        <v>4</v>
      </c>
      <c r="C60" s="24" t="s">
        <v>33</v>
      </c>
      <c r="D60" s="4" t="s">
        <v>0</v>
      </c>
      <c r="E60" s="10">
        <v>1</v>
      </c>
    </row>
    <row r="61" spans="2:5" x14ac:dyDescent="0.35">
      <c r="B61" s="19">
        <v>5</v>
      </c>
      <c r="C61" s="24" t="s">
        <v>8</v>
      </c>
      <c r="D61" s="4" t="s">
        <v>0</v>
      </c>
      <c r="E61" s="10">
        <v>1</v>
      </c>
    </row>
    <row r="62" spans="2:5" x14ac:dyDescent="0.35">
      <c r="B62" s="19">
        <v>6</v>
      </c>
      <c r="C62" s="24" t="s">
        <v>32</v>
      </c>
      <c r="D62" s="4" t="s">
        <v>0</v>
      </c>
      <c r="E62" s="10">
        <v>1</v>
      </c>
    </row>
    <row r="63" spans="2:5" x14ac:dyDescent="0.35">
      <c r="B63" s="19">
        <v>7</v>
      </c>
      <c r="C63" s="24" t="s">
        <v>13</v>
      </c>
      <c r="D63" s="4" t="s">
        <v>0</v>
      </c>
      <c r="E63" s="10">
        <v>1</v>
      </c>
    </row>
    <row r="64" spans="2:5" x14ac:dyDescent="0.35">
      <c r="B64" s="19">
        <v>8</v>
      </c>
      <c r="C64" s="24" t="s">
        <v>9</v>
      </c>
      <c r="D64" s="4" t="s">
        <v>0</v>
      </c>
      <c r="E64" s="10">
        <v>1</v>
      </c>
    </row>
    <row r="65" spans="2:5" x14ac:dyDescent="0.35">
      <c r="B65" s="19">
        <v>9</v>
      </c>
      <c r="C65" s="24" t="s">
        <v>10</v>
      </c>
      <c r="D65" s="4" t="s">
        <v>0</v>
      </c>
      <c r="E65" s="10">
        <v>17</v>
      </c>
    </row>
    <row r="66" spans="2:5" x14ac:dyDescent="0.35">
      <c r="B66" s="19">
        <v>10</v>
      </c>
      <c r="C66" s="20" t="s">
        <v>37</v>
      </c>
      <c r="D66" s="4" t="s">
        <v>1</v>
      </c>
      <c r="E66" s="29">
        <v>800</v>
      </c>
    </row>
    <row r="67" spans="2:5" x14ac:dyDescent="0.35">
      <c r="B67" s="19">
        <v>11</v>
      </c>
      <c r="C67" s="24" t="s">
        <v>34</v>
      </c>
      <c r="D67" s="1" t="s">
        <v>0</v>
      </c>
      <c r="E67" s="10">
        <v>3</v>
      </c>
    </row>
    <row r="68" spans="2:5" x14ac:dyDescent="0.35">
      <c r="B68" s="19">
        <v>12</v>
      </c>
      <c r="C68" s="24" t="s">
        <v>35</v>
      </c>
      <c r="D68" s="1" t="s">
        <v>0</v>
      </c>
      <c r="E68" s="10">
        <v>20</v>
      </c>
    </row>
    <row r="69" spans="2:5" x14ac:dyDescent="0.35">
      <c r="B69" s="19">
        <v>13</v>
      </c>
      <c r="C69" s="24" t="s">
        <v>36</v>
      </c>
      <c r="D69" s="1" t="s">
        <v>0</v>
      </c>
      <c r="E69" s="10">
        <v>20</v>
      </c>
    </row>
    <row r="70" spans="2:5" x14ac:dyDescent="0.35">
      <c r="B70" s="19">
        <v>14</v>
      </c>
      <c r="C70" s="24" t="s">
        <v>59</v>
      </c>
      <c r="D70" s="1" t="s">
        <v>0</v>
      </c>
      <c r="E70" s="10">
        <v>2</v>
      </c>
    </row>
    <row r="71" spans="2:5" ht="15" thickBot="1" x14ac:dyDescent="0.4">
      <c r="B71" s="18">
        <v>15</v>
      </c>
      <c r="C71" s="20" t="s">
        <v>11</v>
      </c>
      <c r="D71" s="7" t="s">
        <v>12</v>
      </c>
      <c r="E71" s="10">
        <v>1</v>
      </c>
    </row>
    <row r="72" spans="2:5" ht="15" thickBot="1" x14ac:dyDescent="0.4">
      <c r="B72" s="26"/>
      <c r="C72" s="8" t="s">
        <v>46</v>
      </c>
      <c r="D72" s="9"/>
      <c r="E72" s="13"/>
    </row>
    <row r="73" spans="2:5" x14ac:dyDescent="0.35">
      <c r="B73" s="17">
        <v>1</v>
      </c>
      <c r="C73" s="24" t="s">
        <v>57</v>
      </c>
      <c r="D73" s="1" t="s">
        <v>58</v>
      </c>
      <c r="E73" s="10">
        <v>10</v>
      </c>
    </row>
    <row r="74" spans="2:5" x14ac:dyDescent="0.35">
      <c r="B74" s="19">
        <v>2</v>
      </c>
      <c r="C74" s="24" t="s">
        <v>47</v>
      </c>
      <c r="D74" s="1" t="s">
        <v>0</v>
      </c>
      <c r="E74" s="10">
        <v>8</v>
      </c>
    </row>
    <row r="75" spans="2:5" x14ac:dyDescent="0.35">
      <c r="B75" s="19">
        <v>3</v>
      </c>
      <c r="C75" s="24" t="s">
        <v>48</v>
      </c>
      <c r="D75" s="1" t="s">
        <v>1</v>
      </c>
      <c r="E75" s="10">
        <v>18</v>
      </c>
    </row>
    <row r="76" spans="2:5" x14ac:dyDescent="0.35">
      <c r="B76" s="19">
        <v>4</v>
      </c>
      <c r="C76" s="24" t="s">
        <v>49</v>
      </c>
      <c r="D76" s="1" t="s">
        <v>2</v>
      </c>
      <c r="E76" s="10">
        <v>9</v>
      </c>
    </row>
    <row r="77" spans="2:5" x14ac:dyDescent="0.35">
      <c r="B77" s="19">
        <v>5</v>
      </c>
      <c r="C77" s="24" t="s">
        <v>50</v>
      </c>
      <c r="D77" s="1" t="s">
        <v>0</v>
      </c>
      <c r="E77" s="10">
        <v>1</v>
      </c>
    </row>
    <row r="78" spans="2:5" x14ac:dyDescent="0.35">
      <c r="B78" s="19">
        <v>6</v>
      </c>
      <c r="C78" s="24" t="s">
        <v>51</v>
      </c>
      <c r="D78" s="1" t="s">
        <v>52</v>
      </c>
      <c r="E78" s="10">
        <f>0.8*0.5*18</f>
        <v>7.2</v>
      </c>
    </row>
    <row r="79" spans="2:5" x14ac:dyDescent="0.35">
      <c r="B79" s="19">
        <v>7</v>
      </c>
      <c r="C79" s="24" t="s">
        <v>53</v>
      </c>
      <c r="D79" s="1" t="s">
        <v>52</v>
      </c>
      <c r="E79" s="10">
        <f>E78</f>
        <v>7.2</v>
      </c>
    </row>
    <row r="80" spans="2:5" ht="15" thickBot="1" x14ac:dyDescent="0.4">
      <c r="B80" s="18">
        <v>8</v>
      </c>
      <c r="C80" s="25" t="s">
        <v>54</v>
      </c>
      <c r="D80" s="14" t="s">
        <v>2</v>
      </c>
      <c r="E80" s="15">
        <v>1</v>
      </c>
    </row>
    <row r="81" spans="4:5" x14ac:dyDescent="0.35">
      <c r="D81" s="2"/>
      <c r="E81" s="2"/>
    </row>
  </sheetData>
  <mergeCells count="9">
    <mergeCell ref="B56:E56"/>
    <mergeCell ref="B2:E2"/>
    <mergeCell ref="B23:E23"/>
    <mergeCell ref="B5:E5"/>
    <mergeCell ref="B14:E14"/>
    <mergeCell ref="B3:E3"/>
    <mergeCell ref="B30:E30"/>
    <mergeCell ref="B41:E41"/>
    <mergeCell ref="B51:E5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Gari</cp:lastModifiedBy>
  <dcterms:created xsi:type="dcterms:W3CDTF">2023-12-05T17:05:42Z</dcterms:created>
  <dcterms:modified xsi:type="dcterms:W3CDTF">2025-07-30T04:12:37Z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