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mar Imerlishvili\Desktop\დაზღვევა 2024-2025\ავტომობილების დაზღვევა\"/>
    </mc:Choice>
  </mc:AlternateContent>
  <xr:revisionPtr revIDLastSave="0" documentId="13_ncr:1_{C61DF11C-80D9-4ED6-AC8A-E14E877AA3AB}" xr6:coauthVersionLast="47" xr6:coauthVersionMax="47" xr10:uidLastSave="{00000000-0000-0000-0000-000000000000}"/>
  <bookViews>
    <workbookView xWindow="43080" yWindow="5190" windowWidth="29040" windowHeight="15720" xr2:uid="{045ACA30-2BB8-4174-9DC4-8506735DE2D2}"/>
  </bookViews>
  <sheets>
    <sheet name="Fleet" sheetId="1" r:id="rId1"/>
  </sheets>
  <definedNames>
    <definedName name="_xlnm._FilterDatabase" localSheetId="0" hidden="1">Fleet!$B$13:$I$36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2" i="1" l="1"/>
  <c r="M23" i="1"/>
  <c r="M26" i="1"/>
  <c r="M33" i="1"/>
  <c r="M36" i="1"/>
  <c r="M15" i="1"/>
  <c r="M16" i="1"/>
  <c r="M17" i="1"/>
  <c r="M18" i="1"/>
  <c r="M19" i="1"/>
  <c r="M20" i="1"/>
  <c r="M21" i="1"/>
  <c r="M22" i="1"/>
  <c r="M24" i="1"/>
  <c r="M25" i="1"/>
  <c r="M27" i="1"/>
  <c r="M28" i="1"/>
  <c r="M29" i="1"/>
  <c r="M34" i="1"/>
  <c r="M35" i="1"/>
  <c r="M14" i="1"/>
  <c r="M12" i="1" l="1"/>
</calcChain>
</file>

<file path=xl/sharedStrings.xml><?xml version="1.0" encoding="utf-8"?>
<sst xmlns="http://schemas.openxmlformats.org/spreadsheetml/2006/main" count="134" uniqueCount="82">
  <si>
    <t>მანქანის ტიპი</t>
  </si>
  <si>
    <t>გამოშვების წელი</t>
  </si>
  <si>
    <t>ვინკოდი</t>
  </si>
  <si>
    <t>VQ195OV</t>
  </si>
  <si>
    <t>UV847VU</t>
  </si>
  <si>
    <t>RN295RN</t>
  </si>
  <si>
    <t>HT682HH</t>
  </si>
  <si>
    <t>BP533BP</t>
  </si>
  <si>
    <t>KQ037KQ</t>
  </si>
  <si>
    <t>GG338GN</t>
  </si>
  <si>
    <t>GG332GN</t>
  </si>
  <si>
    <t>QN953QQ</t>
  </si>
  <si>
    <t>DL177DL</t>
  </si>
  <si>
    <t>DL557DL</t>
  </si>
  <si>
    <t>DL887DL</t>
  </si>
  <si>
    <t>DX779DX</t>
  </si>
  <si>
    <t>MV877MM</t>
  </si>
  <si>
    <t>MV887MM</t>
  </si>
  <si>
    <t>RL514RL</t>
  </si>
  <si>
    <t>SP226SS</t>
  </si>
  <si>
    <t>TT422FT</t>
  </si>
  <si>
    <t>FF644DF</t>
  </si>
  <si>
    <t>FN 544 FN</t>
  </si>
  <si>
    <t>მანქანის მოდელი</t>
  </si>
  <si>
    <t>სახელმწიფო ნომერი</t>
  </si>
  <si>
    <t>#</t>
  </si>
  <si>
    <t>საბაზრო ღირებულება / სადაზღვევო თანხა</t>
  </si>
  <si>
    <t>WF0DXXTTGDEU42192</t>
  </si>
  <si>
    <t>HYUNDAI ELANTRA</t>
  </si>
  <si>
    <t>TOYOTA Prius</t>
  </si>
  <si>
    <t>JTDKB20U483451203</t>
  </si>
  <si>
    <t>TOYOTA COROLLA</t>
  </si>
  <si>
    <t>NMTBB4JE30R229434</t>
  </si>
  <si>
    <t>WFOXXXTTGXFT37307</t>
  </si>
  <si>
    <t>WFOXXXTTGXEM58453</t>
  </si>
  <si>
    <t>WFOXXXTTGXFD13132</t>
  </si>
  <si>
    <t>FORD TRANSIT JUMBO</t>
  </si>
  <si>
    <t>WFOXXXTTGXEU32450</t>
  </si>
  <si>
    <t>5NPD84LF1HH172750</t>
  </si>
  <si>
    <t>FORD TRANZIT Custom</t>
  </si>
  <si>
    <t>WF0YXXTTGYCY55556</t>
  </si>
  <si>
    <t>WF0XXXTTGXGC58256</t>
  </si>
  <si>
    <t>WF0XXXTTGXFL58928</t>
  </si>
  <si>
    <t>WF0XXXTTGXFD21630</t>
  </si>
  <si>
    <t>WF0XXXTTGXFM14612</t>
  </si>
  <si>
    <t>WF0XXXTTGXGR10169</t>
  </si>
  <si>
    <t>WF0XXXTTGXFT36867</t>
  </si>
  <si>
    <t>WF0XXXTTGXGB54991</t>
  </si>
  <si>
    <t>WF0XXXTTGXER09836</t>
  </si>
  <si>
    <t>WF0YXXTTGYEP68658</t>
  </si>
  <si>
    <t>5NPD84LF8LH630390</t>
  </si>
  <si>
    <t>WF0XXXTTGXEJ25089</t>
  </si>
  <si>
    <t>WF0XXXTTGXGA32182</t>
  </si>
  <si>
    <t>სედანი</t>
  </si>
  <si>
    <t>შესავსები ველი</t>
  </si>
  <si>
    <t>წლიური პრემია</t>
  </si>
  <si>
    <t>ფრანშიზა</t>
  </si>
  <si>
    <t>სადაზღვევო %</t>
  </si>
  <si>
    <t>10 000 USD</t>
  </si>
  <si>
    <t>ნულოვანი</t>
  </si>
  <si>
    <t>აუცილებელი მოთხოვნები:</t>
  </si>
  <si>
    <t xml:space="preserve">სრული ზარალის შემთხვევაში ავტომობილის ანაზღაურება უნდა მოხდეს დაზღვეული ღირებულების შესაბამისად, რომელიც დადასტურებული იქნება სადაზღვევოს მხრიდან დაზღვევის დაწყების მომენტში. </t>
  </si>
  <si>
    <t>უფლებამოსილი მძღოლები: შპს ალტა-ს (ს/კ 211380691) და მისი შვილობილი კომპანიების ყველა თანამშრომელი, რომლის ასაკიც არის 21 წლის ან მეტის და აქვს შესაბამისი კატეგორიის მოქმედი მართვის მოწმობა.</t>
  </si>
  <si>
    <t>ყველა მომდევნო ავტომობილი დაემატოს ხელშეკრულების დასრულების თარიღამდე, ხელშეკრულებაში გათვალისწინებული დაზღვევის პირობების მიხედვით.</t>
  </si>
  <si>
    <t>800 კგ</t>
  </si>
  <si>
    <t>ტვირთამწეობა</t>
  </si>
  <si>
    <t>ფურგონი</t>
  </si>
  <si>
    <t>1200 კგ</t>
  </si>
  <si>
    <t>FORD TRANSIT Kofer</t>
  </si>
  <si>
    <t>MA (მძღოლის და მგზავრების უბედური შემთხვევისგან დაზღვევა)</t>
  </si>
  <si>
    <t>MTPL (მესამე პირის მიმართ პასუხისმგებლობის დაზღვევა)</t>
  </si>
  <si>
    <t>20 000 USD</t>
  </si>
  <si>
    <t>MTPL</t>
  </si>
  <si>
    <t>MA</t>
  </si>
  <si>
    <t>BL075BL</t>
  </si>
  <si>
    <t>WF0XXXTTGXFL66082</t>
  </si>
  <si>
    <t>NR945NR</t>
  </si>
  <si>
    <t>KS498KS</t>
  </si>
  <si>
    <t xml:space="preserve">FORD TRANZIT Jumbo max </t>
  </si>
  <si>
    <t xml:space="preserve">FORD TRANSIT </t>
  </si>
  <si>
    <t xml:space="preserve">FORD TRANZIT Jumbo Max </t>
  </si>
  <si>
    <t>WF0XXXTTGXFS17517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</si>
</sst>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 val="singleAccounting"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7030A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CC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4" borderId="2" applyNumberFormat="0" applyFont="0" applyAlignment="0" applyProtection="0"/>
  </cellStyleXfs>
  <cellXfs count="27">
    <xf numFmtId="0" fontId="0" fillId="0" borderId="0" xfId="0"/>
    <xf numFmtId="0" fontId="0" fillId="0" borderId="0" xfId="0" applyAlignment="1">
      <alignment horizontal="left" vertical="top"/>
    </xf>
    <xf numFmtId="0" fontId="3" fillId="0" borderId="0" xfId="0" applyFont="1" applyAlignment="1">
      <alignment horizontal="left" vertical="top"/>
    </xf>
    <xf numFmtId="10" fontId="3" fillId="0" borderId="0" xfId="0" applyNumberFormat="1" applyFont="1" applyAlignment="1">
      <alignment horizontal="left" vertical="top"/>
    </xf>
    <xf numFmtId="164" fontId="0" fillId="0" borderId="1" xfId="1" applyNumberFormat="1" applyFont="1" applyBorder="1" applyAlignment="1">
      <alignment horizontal="left" vertical="top"/>
    </xf>
    <xf numFmtId="1" fontId="0" fillId="0" borderId="1" xfId="1" applyNumberFormat="1" applyFont="1" applyBorder="1" applyAlignment="1">
      <alignment horizontal="center" vertical="center"/>
    </xf>
    <xf numFmtId="165" fontId="5" fillId="0" borderId="0" xfId="2" applyNumberFormat="1" applyFont="1" applyAlignment="1">
      <alignment horizontal="left" vertical="top"/>
    </xf>
    <xf numFmtId="164" fontId="6" fillId="2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4" borderId="2" xfId="3" applyFont="1" applyAlignment="1">
      <alignment horizontal="center" vertical="center"/>
    </xf>
    <xf numFmtId="0" fontId="8" fillId="4" borderId="2" xfId="3" applyFont="1" applyAlignment="1">
      <alignment horizontal="center" vertical="top" wrapText="1"/>
    </xf>
    <xf numFmtId="0" fontId="8" fillId="4" borderId="2" xfId="3" applyFont="1" applyAlignment="1">
      <alignment horizontal="center" vertical="center" wrapText="1"/>
    </xf>
    <xf numFmtId="0" fontId="0" fillId="3" borderId="2" xfId="3" applyFont="1" applyFill="1" applyAlignment="1">
      <alignment horizontal="center" vertical="center"/>
    </xf>
    <xf numFmtId="0" fontId="3" fillId="3" borderId="2" xfId="3" applyFont="1" applyFill="1" applyAlignment="1">
      <alignment horizontal="center" vertical="center"/>
    </xf>
    <xf numFmtId="164" fontId="3" fillId="3" borderId="2" xfId="3" applyNumberFormat="1" applyFont="1" applyFill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164" fontId="4" fillId="0" borderId="1" xfId="1" applyNumberFormat="1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0" fillId="0" borderId="0" xfId="0" applyFill="1" applyAlignment="1">
      <alignment horizontal="center" vertical="center"/>
    </xf>
    <xf numFmtId="164" fontId="0" fillId="0" borderId="1" xfId="1" applyNumberFormat="1" applyFont="1" applyFill="1" applyBorder="1" applyAlignment="1">
      <alignment horizontal="left" vertical="top"/>
    </xf>
    <xf numFmtId="164" fontId="0" fillId="0" borderId="1" xfId="1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3" fillId="4" borderId="2" xfId="3" applyFont="1" applyAlignment="1">
      <alignment horizontal="center" vertical="center" wrapText="1"/>
    </xf>
    <xf numFmtId="0" fontId="9" fillId="4" borderId="2" xfId="3" applyFont="1" applyAlignment="1">
      <alignment vertical="top" wrapText="1"/>
    </xf>
    <xf numFmtId="0" fontId="9" fillId="4" borderId="2" xfId="3" applyFont="1" applyAlignment="1">
      <alignment horizontal="left" vertical="top" wrapText="1"/>
    </xf>
  </cellXfs>
  <cellStyles count="4">
    <cellStyle name="Comma" xfId="1" builtinId="3"/>
    <cellStyle name="Currency" xfId="2" builtinId="4"/>
    <cellStyle name="Normal" xfId="0" builtinId="0"/>
    <cellStyle name="Note" xfId="3" builtin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232AE-5176-425D-9FCA-A66DFDE082FC}">
  <dimension ref="B2:M36"/>
  <sheetViews>
    <sheetView showGridLines="0" tabSelected="1" zoomScale="80" zoomScaleNormal="80" workbookViewId="0">
      <pane xSplit="2" ySplit="10" topLeftCell="C11" activePane="bottomRight" state="frozen"/>
      <selection pane="topRight" activeCell="C1" sqref="C1"/>
      <selection pane="bottomLeft" activeCell="A10" sqref="A10"/>
      <selection pane="bottomRight" activeCell="O32" sqref="O32"/>
    </sheetView>
  </sheetViews>
  <sheetFormatPr defaultColWidth="8.87890625" defaultRowHeight="12.7" x14ac:dyDescent="0.4"/>
  <cols>
    <col min="1" max="1" width="8.87890625" style="1"/>
    <col min="2" max="2" width="3" style="8" customWidth="1"/>
    <col min="3" max="4" width="41.9375" style="1" customWidth="1"/>
    <col min="5" max="5" width="25.29296875" style="19" customWidth="1"/>
    <col min="6" max="6" width="25.29296875" style="20" customWidth="1"/>
    <col min="7" max="7" width="23.87890625" style="1" bestFit="1" customWidth="1"/>
    <col min="8" max="8" width="29.29296875" style="1" bestFit="1" customWidth="1"/>
    <col min="9" max="9" width="25.29296875" style="1" customWidth="1"/>
    <col min="10" max="10" width="15.76171875" style="1" customWidth="1"/>
    <col min="11" max="12" width="9" style="1" customWidth="1"/>
    <col min="13" max="13" width="13.1171875" style="1" customWidth="1"/>
    <col min="14" max="16384" width="8.87890625" style="1"/>
  </cols>
  <sheetData>
    <row r="2" spans="2:13" ht="19.2" customHeight="1" x14ac:dyDescent="0.4">
      <c r="B2" s="23" t="s">
        <v>54</v>
      </c>
      <c r="C2" s="23"/>
      <c r="H2" s="2"/>
    </row>
    <row r="4" spans="2:13" ht="21.35" customHeight="1" x14ac:dyDescent="0.4">
      <c r="C4" s="24" t="s">
        <v>60</v>
      </c>
      <c r="D4" s="24"/>
    </row>
    <row r="5" spans="2:13" ht="37.5" customHeight="1" x14ac:dyDescent="0.4">
      <c r="B5" s="1"/>
      <c r="C5" s="12" t="s">
        <v>70</v>
      </c>
      <c r="D5" s="10" t="s">
        <v>71</v>
      </c>
      <c r="G5" s="2"/>
      <c r="H5" s="2"/>
    </row>
    <row r="6" spans="2:13" ht="37.5" customHeight="1" x14ac:dyDescent="0.4">
      <c r="B6" s="1"/>
      <c r="C6" s="12" t="s">
        <v>69</v>
      </c>
      <c r="D6" s="10" t="s">
        <v>58</v>
      </c>
      <c r="G6" s="2"/>
      <c r="H6" s="2"/>
    </row>
    <row r="7" spans="2:13" ht="18.45" customHeight="1" x14ac:dyDescent="0.4">
      <c r="B7" s="1"/>
      <c r="C7" s="12" t="s">
        <v>56</v>
      </c>
      <c r="D7" s="11" t="s">
        <v>59</v>
      </c>
      <c r="H7" s="2"/>
    </row>
    <row r="8" spans="2:13" ht="37.5" customHeight="1" x14ac:dyDescent="0.4">
      <c r="B8" s="1"/>
      <c r="C8" s="25" t="s">
        <v>61</v>
      </c>
      <c r="D8" s="25"/>
      <c r="G8" s="2"/>
      <c r="H8" s="2"/>
    </row>
    <row r="9" spans="2:13" ht="37.5" customHeight="1" x14ac:dyDescent="0.4">
      <c r="B9" s="1"/>
      <c r="C9" s="26" t="s">
        <v>62</v>
      </c>
      <c r="D9" s="26"/>
      <c r="G9" s="2"/>
      <c r="H9" s="2"/>
    </row>
    <row r="10" spans="2:13" ht="26.1" customHeight="1" x14ac:dyDescent="0.4">
      <c r="B10" s="1"/>
      <c r="C10" s="26" t="s">
        <v>63</v>
      </c>
      <c r="D10" s="26"/>
      <c r="G10" s="2"/>
      <c r="H10" s="2"/>
    </row>
    <row r="12" spans="2:13" ht="15.7" x14ac:dyDescent="0.4">
      <c r="B12" s="1"/>
      <c r="H12" s="3"/>
      <c r="I12" s="6">
        <f>SUM(I14:I36)</f>
        <v>263400</v>
      </c>
      <c r="J12" s="6"/>
      <c r="K12" s="6"/>
      <c r="L12" s="6"/>
      <c r="M12" s="6">
        <f>SUM(M14:M36)</f>
        <v>0</v>
      </c>
    </row>
    <row r="13" spans="2:13" ht="25.35" x14ac:dyDescent="0.4">
      <c r="B13" s="13" t="s">
        <v>25</v>
      </c>
      <c r="C13" s="14" t="s">
        <v>24</v>
      </c>
      <c r="D13" s="15" t="s">
        <v>0</v>
      </c>
      <c r="E13" s="15" t="s">
        <v>23</v>
      </c>
      <c r="F13" s="15" t="s">
        <v>65</v>
      </c>
      <c r="G13" s="15" t="s">
        <v>1</v>
      </c>
      <c r="H13" s="15" t="s">
        <v>2</v>
      </c>
      <c r="I13" s="15" t="s">
        <v>26</v>
      </c>
      <c r="J13" s="7" t="s">
        <v>57</v>
      </c>
      <c r="K13" s="7" t="s">
        <v>72</v>
      </c>
      <c r="L13" s="7" t="s">
        <v>73</v>
      </c>
      <c r="M13" s="7" t="s">
        <v>55</v>
      </c>
    </row>
    <row r="14" spans="2:13" x14ac:dyDescent="0.4">
      <c r="B14" s="9">
        <v>1</v>
      </c>
      <c r="C14" s="16" t="s">
        <v>18</v>
      </c>
      <c r="D14" s="18" t="s">
        <v>66</v>
      </c>
      <c r="E14" s="21" t="s">
        <v>39</v>
      </c>
      <c r="F14" s="22" t="s">
        <v>64</v>
      </c>
      <c r="G14" s="5">
        <v>2014</v>
      </c>
      <c r="H14" s="5" t="s">
        <v>49</v>
      </c>
      <c r="I14" s="4">
        <v>11500</v>
      </c>
      <c r="J14" s="4"/>
      <c r="K14" s="4"/>
      <c r="L14" s="4"/>
      <c r="M14" s="4">
        <f>(I14*J14)+L14+K14</f>
        <v>0</v>
      </c>
    </row>
    <row r="15" spans="2:13" x14ac:dyDescent="0.4">
      <c r="B15" s="9">
        <v>2</v>
      </c>
      <c r="C15" s="16" t="s">
        <v>11</v>
      </c>
      <c r="D15" s="18" t="s">
        <v>66</v>
      </c>
      <c r="E15" s="21" t="s">
        <v>36</v>
      </c>
      <c r="F15" s="22" t="s">
        <v>67</v>
      </c>
      <c r="G15" s="5">
        <v>2015</v>
      </c>
      <c r="H15" s="5" t="s">
        <v>42</v>
      </c>
      <c r="I15" s="4">
        <v>13500</v>
      </c>
      <c r="J15" s="4"/>
      <c r="K15" s="4"/>
      <c r="L15" s="4"/>
      <c r="M15" s="4">
        <f t="shared" ref="M15:M29" si="0">(I15*J15)+L15+K15</f>
        <v>0</v>
      </c>
    </row>
    <row r="16" spans="2:13" x14ac:dyDescent="0.4">
      <c r="B16" s="9">
        <v>3</v>
      </c>
      <c r="C16" s="16" t="s">
        <v>20</v>
      </c>
      <c r="D16" s="18" t="s">
        <v>66</v>
      </c>
      <c r="E16" s="21" t="s">
        <v>36</v>
      </c>
      <c r="F16" s="22" t="s">
        <v>67</v>
      </c>
      <c r="G16" s="5">
        <v>2014</v>
      </c>
      <c r="H16" s="5" t="s">
        <v>51</v>
      </c>
      <c r="I16" s="4">
        <v>16000</v>
      </c>
      <c r="J16" s="4"/>
      <c r="K16" s="4"/>
      <c r="L16" s="4"/>
      <c r="M16" s="4">
        <f t="shared" si="0"/>
        <v>0</v>
      </c>
    </row>
    <row r="17" spans="2:13" x14ac:dyDescent="0.4">
      <c r="B17" s="9">
        <v>4</v>
      </c>
      <c r="C17" s="16" t="s">
        <v>7</v>
      </c>
      <c r="D17" s="18" t="s">
        <v>66</v>
      </c>
      <c r="E17" s="21" t="s">
        <v>36</v>
      </c>
      <c r="F17" s="22" t="s">
        <v>67</v>
      </c>
      <c r="G17" s="5">
        <v>2014</v>
      </c>
      <c r="H17" s="5" t="s">
        <v>37</v>
      </c>
      <c r="I17" s="4">
        <v>10500</v>
      </c>
      <c r="J17" s="4"/>
      <c r="K17" s="4"/>
      <c r="L17" s="4"/>
      <c r="M17" s="4">
        <f t="shared" si="0"/>
        <v>0</v>
      </c>
    </row>
    <row r="18" spans="2:13" x14ac:dyDescent="0.4">
      <c r="B18" s="9">
        <v>5</v>
      </c>
      <c r="C18" s="16" t="s">
        <v>12</v>
      </c>
      <c r="D18" s="18" t="s">
        <v>66</v>
      </c>
      <c r="E18" s="21" t="s">
        <v>36</v>
      </c>
      <c r="F18" s="22" t="s">
        <v>67</v>
      </c>
      <c r="G18" s="5">
        <v>2015</v>
      </c>
      <c r="H18" s="5" t="s">
        <v>43</v>
      </c>
      <c r="I18" s="4">
        <v>11000</v>
      </c>
      <c r="J18" s="4"/>
      <c r="K18" s="4"/>
      <c r="L18" s="4"/>
      <c r="M18" s="4">
        <f t="shared" si="0"/>
        <v>0</v>
      </c>
    </row>
    <row r="19" spans="2:13" x14ac:dyDescent="0.4">
      <c r="B19" s="9">
        <v>6</v>
      </c>
      <c r="C19" s="16" t="s">
        <v>13</v>
      </c>
      <c r="D19" s="18" t="s">
        <v>66</v>
      </c>
      <c r="E19" s="21" t="s">
        <v>36</v>
      </c>
      <c r="F19" s="22" t="s">
        <v>67</v>
      </c>
      <c r="G19" s="5">
        <v>2015</v>
      </c>
      <c r="H19" s="5" t="s">
        <v>44</v>
      </c>
      <c r="I19" s="4">
        <v>14500</v>
      </c>
      <c r="J19" s="4"/>
      <c r="K19" s="4"/>
      <c r="L19" s="4"/>
      <c r="M19" s="4">
        <f t="shared" si="0"/>
        <v>0</v>
      </c>
    </row>
    <row r="20" spans="2:13" x14ac:dyDescent="0.4">
      <c r="B20" s="9">
        <v>7</v>
      </c>
      <c r="C20" s="16" t="s">
        <v>14</v>
      </c>
      <c r="D20" s="18" t="s">
        <v>66</v>
      </c>
      <c r="E20" s="21" t="s">
        <v>36</v>
      </c>
      <c r="F20" s="22" t="s">
        <v>67</v>
      </c>
      <c r="G20" s="5">
        <v>2015</v>
      </c>
      <c r="H20" s="5" t="s">
        <v>45</v>
      </c>
      <c r="I20" s="4">
        <v>14000</v>
      </c>
      <c r="J20" s="4"/>
      <c r="K20" s="4"/>
      <c r="L20" s="4"/>
      <c r="M20" s="4">
        <f t="shared" si="0"/>
        <v>0</v>
      </c>
    </row>
    <row r="21" spans="2:13" x14ac:dyDescent="0.4">
      <c r="B21" s="9">
        <v>8</v>
      </c>
      <c r="C21" s="16" t="s">
        <v>15</v>
      </c>
      <c r="D21" s="18" t="s">
        <v>66</v>
      </c>
      <c r="E21" s="21" t="s">
        <v>36</v>
      </c>
      <c r="F21" s="22" t="s">
        <v>67</v>
      </c>
      <c r="G21" s="5">
        <v>2016</v>
      </c>
      <c r="H21" s="5" t="s">
        <v>46</v>
      </c>
      <c r="I21" s="4">
        <v>13500</v>
      </c>
      <c r="J21" s="4"/>
      <c r="K21" s="4"/>
      <c r="L21" s="4"/>
      <c r="M21" s="4">
        <f t="shared" si="0"/>
        <v>0</v>
      </c>
    </row>
    <row r="22" spans="2:13" x14ac:dyDescent="0.4">
      <c r="B22" s="9">
        <v>9</v>
      </c>
      <c r="C22" s="16" t="s">
        <v>21</v>
      </c>
      <c r="D22" s="18" t="s">
        <v>66</v>
      </c>
      <c r="E22" s="21" t="s">
        <v>36</v>
      </c>
      <c r="F22" s="22" t="s">
        <v>67</v>
      </c>
      <c r="G22" s="5">
        <v>2016</v>
      </c>
      <c r="H22" s="5" t="s">
        <v>52</v>
      </c>
      <c r="I22" s="4">
        <v>14000</v>
      </c>
      <c r="J22" s="4"/>
      <c r="K22" s="4"/>
      <c r="L22" s="4"/>
      <c r="M22" s="4">
        <f t="shared" si="0"/>
        <v>0</v>
      </c>
    </row>
    <row r="23" spans="2:13" x14ac:dyDescent="0.4">
      <c r="B23" s="9">
        <v>10</v>
      </c>
      <c r="C23" s="16" t="s">
        <v>22</v>
      </c>
      <c r="D23" s="18" t="s">
        <v>66</v>
      </c>
      <c r="E23" s="21" t="s">
        <v>68</v>
      </c>
      <c r="F23" s="22" t="s">
        <v>67</v>
      </c>
      <c r="G23" s="5">
        <v>2016</v>
      </c>
      <c r="H23" s="5" t="s">
        <v>27</v>
      </c>
      <c r="I23" s="4">
        <v>15500</v>
      </c>
      <c r="J23" s="4"/>
      <c r="K23" s="4"/>
      <c r="L23" s="4"/>
      <c r="M23" s="4">
        <f t="shared" si="0"/>
        <v>0</v>
      </c>
    </row>
    <row r="24" spans="2:13" x14ac:dyDescent="0.4">
      <c r="B24" s="9">
        <v>11</v>
      </c>
      <c r="C24" s="16" t="s">
        <v>6</v>
      </c>
      <c r="D24" s="18" t="s">
        <v>66</v>
      </c>
      <c r="E24" s="21" t="s">
        <v>36</v>
      </c>
      <c r="F24" s="22" t="s">
        <v>67</v>
      </c>
      <c r="G24" s="5">
        <v>2015</v>
      </c>
      <c r="H24" s="5" t="s">
        <v>35</v>
      </c>
      <c r="I24" s="4">
        <v>8000</v>
      </c>
      <c r="J24" s="4"/>
      <c r="K24" s="4"/>
      <c r="L24" s="4"/>
      <c r="M24" s="4">
        <f t="shared" si="0"/>
        <v>0</v>
      </c>
    </row>
    <row r="25" spans="2:13" x14ac:dyDescent="0.4">
      <c r="B25" s="9">
        <v>12</v>
      </c>
      <c r="C25" s="16" t="s">
        <v>9</v>
      </c>
      <c r="D25" s="18" t="s">
        <v>66</v>
      </c>
      <c r="E25" s="21" t="s">
        <v>39</v>
      </c>
      <c r="F25" s="22" t="s">
        <v>64</v>
      </c>
      <c r="G25" s="5">
        <v>2013</v>
      </c>
      <c r="H25" s="5" t="s">
        <v>40</v>
      </c>
      <c r="I25" s="4">
        <v>10000</v>
      </c>
      <c r="J25" s="4"/>
      <c r="K25" s="4"/>
      <c r="L25" s="4"/>
      <c r="M25" s="4">
        <f t="shared" si="0"/>
        <v>0</v>
      </c>
    </row>
    <row r="26" spans="2:13" x14ac:dyDescent="0.4">
      <c r="B26" s="9">
        <v>13</v>
      </c>
      <c r="C26" s="16" t="s">
        <v>5</v>
      </c>
      <c r="D26" s="18" t="s">
        <v>66</v>
      </c>
      <c r="E26" s="21" t="s">
        <v>36</v>
      </c>
      <c r="F26" s="22" t="s">
        <v>67</v>
      </c>
      <c r="G26" s="5">
        <v>2016</v>
      </c>
      <c r="H26" s="5" t="s">
        <v>33</v>
      </c>
      <c r="I26" s="4">
        <v>8200</v>
      </c>
      <c r="J26" s="4"/>
      <c r="K26" s="4"/>
      <c r="L26" s="4"/>
      <c r="M26" s="4">
        <f t="shared" si="0"/>
        <v>0</v>
      </c>
    </row>
    <row r="27" spans="2:13" x14ac:dyDescent="0.4">
      <c r="B27" s="9">
        <v>14</v>
      </c>
      <c r="C27" s="16" t="s">
        <v>10</v>
      </c>
      <c r="D27" s="18" t="s">
        <v>66</v>
      </c>
      <c r="E27" s="21" t="s">
        <v>36</v>
      </c>
      <c r="F27" s="22" t="s">
        <v>67</v>
      </c>
      <c r="G27" s="5">
        <v>2016</v>
      </c>
      <c r="H27" s="5" t="s">
        <v>41</v>
      </c>
      <c r="I27" s="4">
        <v>14000</v>
      </c>
      <c r="J27" s="4"/>
      <c r="K27" s="4"/>
      <c r="L27" s="4"/>
      <c r="M27" s="4">
        <f t="shared" si="0"/>
        <v>0</v>
      </c>
    </row>
    <row r="28" spans="2:13" x14ac:dyDescent="0.4">
      <c r="B28" s="9">
        <v>15</v>
      </c>
      <c r="C28" s="16" t="s">
        <v>16</v>
      </c>
      <c r="D28" s="18" t="s">
        <v>66</v>
      </c>
      <c r="E28" s="21" t="s">
        <v>36</v>
      </c>
      <c r="F28" s="22" t="s">
        <v>67</v>
      </c>
      <c r="G28" s="5">
        <v>2016</v>
      </c>
      <c r="H28" s="5" t="s">
        <v>47</v>
      </c>
      <c r="I28" s="4">
        <v>8000</v>
      </c>
      <c r="J28" s="4"/>
      <c r="K28" s="4"/>
      <c r="L28" s="4"/>
      <c r="M28" s="4">
        <f t="shared" si="0"/>
        <v>0</v>
      </c>
    </row>
    <row r="29" spans="2:13" x14ac:dyDescent="0.4">
      <c r="B29" s="9">
        <v>16</v>
      </c>
      <c r="C29" s="16" t="s">
        <v>17</v>
      </c>
      <c r="D29" s="18" t="s">
        <v>66</v>
      </c>
      <c r="E29" s="21" t="s">
        <v>36</v>
      </c>
      <c r="F29" s="22" t="s">
        <v>67</v>
      </c>
      <c r="G29" s="5">
        <v>2014</v>
      </c>
      <c r="H29" s="5" t="s">
        <v>48</v>
      </c>
      <c r="I29" s="4">
        <v>9000</v>
      </c>
      <c r="J29" s="4"/>
      <c r="K29" s="4"/>
      <c r="L29" s="4"/>
      <c r="M29" s="4">
        <f t="shared" si="0"/>
        <v>0</v>
      </c>
    </row>
    <row r="30" spans="2:13" x14ac:dyDescent="0.4">
      <c r="B30" s="9">
        <v>17</v>
      </c>
      <c r="C30" s="16" t="s">
        <v>74</v>
      </c>
      <c r="D30" s="18" t="s">
        <v>66</v>
      </c>
      <c r="E30" s="21" t="s">
        <v>78</v>
      </c>
      <c r="F30" s="22" t="s">
        <v>67</v>
      </c>
      <c r="G30" s="5">
        <v>2015</v>
      </c>
      <c r="H30" s="5" t="s">
        <v>34</v>
      </c>
      <c r="I30" s="4">
        <v>14000</v>
      </c>
      <c r="J30" s="4"/>
      <c r="K30" s="4"/>
      <c r="L30" s="4"/>
      <c r="M30" s="4"/>
    </row>
    <row r="31" spans="2:13" x14ac:dyDescent="0.4">
      <c r="B31" s="9">
        <v>18</v>
      </c>
      <c r="C31" s="16" t="s">
        <v>76</v>
      </c>
      <c r="D31" s="18" t="s">
        <v>66</v>
      </c>
      <c r="E31" s="21" t="s">
        <v>80</v>
      </c>
      <c r="F31" s="22" t="s">
        <v>67</v>
      </c>
      <c r="G31" s="5">
        <v>2015</v>
      </c>
      <c r="H31" s="5" t="s">
        <v>81</v>
      </c>
      <c r="I31" s="4">
        <v>14000</v>
      </c>
      <c r="J31" s="4"/>
      <c r="K31" s="4"/>
      <c r="L31" s="4"/>
      <c r="M31" s="4"/>
    </row>
    <row r="32" spans="2:13" x14ac:dyDescent="0.4">
      <c r="B32" s="9">
        <v>19</v>
      </c>
      <c r="C32" s="16" t="s">
        <v>77</v>
      </c>
      <c r="D32" s="18" t="s">
        <v>66</v>
      </c>
      <c r="E32" s="21" t="s">
        <v>79</v>
      </c>
      <c r="F32" s="22" t="s">
        <v>67</v>
      </c>
      <c r="G32" s="5">
        <v>2015</v>
      </c>
      <c r="H32" s="5" t="s">
        <v>75</v>
      </c>
      <c r="I32" s="4">
        <v>14000</v>
      </c>
      <c r="J32" s="4"/>
      <c r="K32" s="4"/>
      <c r="L32" s="4"/>
      <c r="M32" s="4"/>
    </row>
    <row r="33" spans="2:13" x14ac:dyDescent="0.4">
      <c r="B33" s="9">
        <v>20</v>
      </c>
      <c r="C33" s="16" t="s">
        <v>8</v>
      </c>
      <c r="D33" s="17" t="s">
        <v>53</v>
      </c>
      <c r="E33" s="21" t="s">
        <v>28</v>
      </c>
      <c r="F33" s="22"/>
      <c r="G33" s="5">
        <v>2016</v>
      </c>
      <c r="H33" s="5" t="s">
        <v>38</v>
      </c>
      <c r="I33" s="4">
        <v>8500</v>
      </c>
      <c r="J33" s="4"/>
      <c r="K33" s="4"/>
      <c r="L33" s="4"/>
      <c r="M33" s="4">
        <f>(I33*J33)+L33+K33</f>
        <v>0</v>
      </c>
    </row>
    <row r="34" spans="2:13" x14ac:dyDescent="0.4">
      <c r="B34" s="9">
        <v>21</v>
      </c>
      <c r="C34" s="16" t="s">
        <v>19</v>
      </c>
      <c r="D34" s="17" t="s">
        <v>53</v>
      </c>
      <c r="E34" s="21" t="s">
        <v>28</v>
      </c>
      <c r="F34" s="22"/>
      <c r="G34" s="5">
        <v>2020</v>
      </c>
      <c r="H34" s="5" t="s">
        <v>50</v>
      </c>
      <c r="I34" s="4">
        <v>9500</v>
      </c>
      <c r="J34" s="4"/>
      <c r="K34" s="4"/>
      <c r="L34" s="4"/>
      <c r="M34" s="4">
        <f>(I34*J34)+L34+K34</f>
        <v>0</v>
      </c>
    </row>
    <row r="35" spans="2:13" x14ac:dyDescent="0.4">
      <c r="B35" s="9">
        <v>22</v>
      </c>
      <c r="C35" s="16" t="s">
        <v>4</v>
      </c>
      <c r="D35" s="17" t="s">
        <v>53</v>
      </c>
      <c r="E35" s="21" t="s">
        <v>31</v>
      </c>
      <c r="F35" s="22"/>
      <c r="G35" s="5">
        <v>2017</v>
      </c>
      <c r="H35" s="5" t="s">
        <v>32</v>
      </c>
      <c r="I35" s="4">
        <v>9000</v>
      </c>
      <c r="J35" s="4"/>
      <c r="K35" s="4"/>
      <c r="L35" s="4"/>
      <c r="M35" s="4">
        <f>(I35*J35)+L35+K35</f>
        <v>0</v>
      </c>
    </row>
    <row r="36" spans="2:13" x14ac:dyDescent="0.4">
      <c r="B36" s="9">
        <v>23</v>
      </c>
      <c r="C36" s="16" t="s">
        <v>3</v>
      </c>
      <c r="D36" s="17" t="s">
        <v>53</v>
      </c>
      <c r="E36" s="21" t="s">
        <v>29</v>
      </c>
      <c r="F36" s="22"/>
      <c r="G36" s="5">
        <v>2008</v>
      </c>
      <c r="H36" s="5" t="s">
        <v>30</v>
      </c>
      <c r="I36" s="4">
        <v>3200</v>
      </c>
      <c r="J36" s="4"/>
      <c r="K36" s="4"/>
      <c r="L36" s="4"/>
      <c r="M36" s="4">
        <f>(I36*J36)+L36+K36</f>
        <v>0</v>
      </c>
    </row>
  </sheetData>
  <autoFilter ref="B13:I29" xr:uid="{9C9232AE-5176-425D-9FCA-A66DFDE082FC}"/>
  <mergeCells count="5">
    <mergeCell ref="B2:C2"/>
    <mergeCell ref="C4:D4"/>
    <mergeCell ref="C8:D8"/>
    <mergeCell ref="C9:D9"/>
    <mergeCell ref="C10:D10"/>
  </mergeCells>
  <phoneticPr fontId="10" type="noConversion"/>
  <pageMargins left="0.75" right="0.75" top="1" bottom="1" header="0.5" footer="0.5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 Imerlishvili</dc:creator>
  <cp:lastModifiedBy>Tamar Imerlishvili</cp:lastModifiedBy>
  <dcterms:created xsi:type="dcterms:W3CDTF">2024-06-19T11:21:02Z</dcterms:created>
  <dcterms:modified xsi:type="dcterms:W3CDTF">2025-08-12T13:00:51Z</dcterms:modified>
</cp:coreProperties>
</file>