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geogm-my.sharepoint.com/personal/k_simonia_gm_ge/Documents/Desktop/SellBuy/China/000001426/"/>
    </mc:Choice>
  </mc:AlternateContent>
  <xr:revisionPtr revIDLastSave="204" documentId="11_F25DC773A252ABDACC104808211C58C65BDE58EC" xr6:coauthVersionLast="47" xr6:coauthVersionMax="47" xr10:uidLastSave="{B77426D1-DD55-4E0B-A737-B65594AEDA19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" l="1"/>
  <c r="K18" i="1" s="1"/>
  <c r="L18" i="1"/>
  <c r="K16" i="1"/>
  <c r="K15" i="1"/>
  <c r="K14" i="1"/>
</calcChain>
</file>

<file path=xl/sharedStrings.xml><?xml version="1.0" encoding="utf-8"?>
<sst xmlns="http://schemas.openxmlformats.org/spreadsheetml/2006/main" count="73" uniqueCount="46">
  <si>
    <t>Supplier</t>
  </si>
  <si>
    <t xml:space="preserve">Delivery Terms </t>
  </si>
  <si>
    <t xml:space="preserve">Loading Address </t>
  </si>
  <si>
    <t xml:space="preserve">Place of Unloading </t>
  </si>
  <si>
    <t>Packaging Type</t>
  </si>
  <si>
    <t>Order #</t>
  </si>
  <si>
    <t>Length (cm.)</t>
  </si>
  <si>
    <t>Width (cm.)</t>
  </si>
  <si>
    <t>Height (cm.)</t>
  </si>
  <si>
    <t># of Packages</t>
  </si>
  <si>
    <t>Volume</t>
  </si>
  <si>
    <t>Weight (kg.)</t>
  </si>
  <si>
    <t>Stackable</t>
  </si>
  <si>
    <t xml:space="preserve">Comment </t>
  </si>
  <si>
    <t>FCA</t>
  </si>
  <si>
    <t>Zastafoni</t>
  </si>
  <si>
    <t>SBL00006585</t>
  </si>
  <si>
    <t>SBL00006672</t>
  </si>
  <si>
    <t>Jining city, Shandong province</t>
  </si>
  <si>
    <t>SBL00004949</t>
  </si>
  <si>
    <t>Supplier N1</t>
  </si>
  <si>
    <t xml:space="preserve"> Fuquan Street, Li Quan Street, Gaomi City, Weifang, Shandong Province</t>
  </si>
  <si>
    <t>Cargo</t>
  </si>
  <si>
    <t xml:space="preserve">Tires </t>
  </si>
  <si>
    <t>Tires and Tubes</t>
  </si>
  <si>
    <t>Nude</t>
  </si>
  <si>
    <t>Pallet</t>
  </si>
  <si>
    <t>yes</t>
  </si>
  <si>
    <t>no</t>
  </si>
  <si>
    <t>Motor-Reducer</t>
  </si>
  <si>
    <t>Supplier N2</t>
  </si>
  <si>
    <t>FOB</t>
  </si>
  <si>
    <t>Qongdao</t>
  </si>
  <si>
    <t>Zestafoni</t>
  </si>
  <si>
    <t>SBL00006276</t>
  </si>
  <si>
    <t>woven bag</t>
  </si>
  <si>
    <t>carton</t>
  </si>
  <si>
    <t>pallet</t>
  </si>
  <si>
    <t>rim with disc</t>
  </si>
  <si>
    <t>tires</t>
  </si>
  <si>
    <t>rim with dics</t>
  </si>
  <si>
    <t>drive rim</t>
  </si>
  <si>
    <t>Supplier N3</t>
  </si>
  <si>
    <t>Qingdao</t>
  </si>
  <si>
    <t>SBL00006730</t>
  </si>
  <si>
    <t>Insualtion Materials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</si>
</sst>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" fontId="2" fillId="0" borderId="1" xfId="1" applyNumberFormat="1" applyFont="1" applyBorder="1" applyAlignment="1">
      <alignment horizontal="right" vertical="center" wrapText="1"/>
    </xf>
    <xf numFmtId="2" fontId="2" fillId="0" borderId="1" xfId="1" applyNumberFormat="1" applyFont="1" applyBorder="1" applyAlignment="1">
      <alignment horizontal="right" vertical="center" wrapText="1"/>
    </xf>
    <xf numFmtId="1" fontId="2" fillId="0" borderId="1" xfId="1" applyNumberFormat="1" applyFont="1" applyBorder="1" applyAlignment="1">
      <alignment horizontal="left" vertical="center" wrapText="1"/>
    </xf>
    <xf numFmtId="3" fontId="2" fillId="0" borderId="1" xfId="1" applyNumberFormat="1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2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Fill="1" applyBorder="1" applyAlignment="1">
      <alignment vertical="center" wrapText="1"/>
    </xf>
    <xf numFmtId="1" fontId="2" fillId="0" borderId="1" xfId="1" applyNumberFormat="1" applyFont="1" applyFill="1" applyBorder="1" applyAlignment="1">
      <alignment horizontal="right" vertical="center" wrapText="1"/>
    </xf>
  </cellXfs>
  <cellStyles count="2">
    <cellStyle name="Normal" xfId="0" builtinId="0"/>
    <cellStyle name="Normal_Sheet1" xfId="1" xr:uid="{8D6CDD44-58DF-41C8-9D85-8BEB83658A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54944</xdr:colOff>
      <xdr:row>6</xdr:row>
      <xdr:rowOff>50801</xdr:rowOff>
    </xdr:from>
    <xdr:to>
      <xdr:col>15</xdr:col>
      <xdr:colOff>95249</xdr:colOff>
      <xdr:row>9</xdr:row>
      <xdr:rowOff>22706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2CFA0DC-9A93-98AB-4CA9-1740D712F7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V="1">
          <a:off x="9217994" y="3308351"/>
          <a:ext cx="1627805" cy="1114905"/>
        </a:xfrm>
        <a:prstGeom prst="rect">
          <a:avLst/>
        </a:prstGeom>
      </xdr:spPr>
    </xdr:pic>
    <xdr:clientData/>
  </xdr:twoCellAnchor>
  <xdr:twoCellAnchor editAs="oneCell">
    <xdr:from>
      <xdr:col>14</xdr:col>
      <xdr:colOff>42926</xdr:colOff>
      <xdr:row>9</xdr:row>
      <xdr:rowOff>50800</xdr:rowOff>
    </xdr:from>
    <xdr:to>
      <xdr:col>15</xdr:col>
      <xdr:colOff>467356</xdr:colOff>
      <xdr:row>12</xdr:row>
      <xdr:rowOff>349250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4D24698-F883-4FE1-758D-EFD16EE44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V="1">
          <a:off x="9205976" y="4451350"/>
          <a:ext cx="2011930" cy="1441450"/>
        </a:xfrm>
        <a:prstGeom prst="rect">
          <a:avLst/>
        </a:prstGeom>
      </xdr:spPr>
    </xdr:pic>
    <xdr:clientData/>
  </xdr:twoCellAnchor>
  <xdr:twoCellAnchor editAs="oneCell">
    <xdr:from>
      <xdr:col>15</xdr:col>
      <xdr:colOff>192925</xdr:colOff>
      <xdr:row>6</xdr:row>
      <xdr:rowOff>57151</xdr:rowOff>
    </xdr:from>
    <xdr:to>
      <xdr:col>18</xdr:col>
      <xdr:colOff>155394</xdr:colOff>
      <xdr:row>9</xdr:row>
      <xdr:rowOff>254001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BF6AFA7-8B43-BBFC-373B-9A5808A22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V="1">
          <a:off x="10943475" y="3314701"/>
          <a:ext cx="1791269" cy="1339850"/>
        </a:xfrm>
        <a:prstGeom prst="rect">
          <a:avLst/>
        </a:prstGeom>
      </xdr:spPr>
    </xdr:pic>
    <xdr:clientData/>
  </xdr:twoCellAnchor>
  <xdr:twoCellAnchor editAs="oneCell">
    <xdr:from>
      <xdr:col>15</xdr:col>
      <xdr:colOff>539748</xdr:colOff>
      <xdr:row>9</xdr:row>
      <xdr:rowOff>175099</xdr:rowOff>
    </xdr:from>
    <xdr:to>
      <xdr:col>18</xdr:col>
      <xdr:colOff>374649</xdr:colOff>
      <xdr:row>12</xdr:row>
      <xdr:rowOff>368300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3804301-F1BA-20B9-25E5-D416C154A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V="1">
          <a:off x="11290298" y="4575649"/>
          <a:ext cx="1663701" cy="1336201"/>
        </a:xfrm>
        <a:prstGeom prst="rect">
          <a:avLst/>
        </a:prstGeom>
      </xdr:spPr>
    </xdr:pic>
    <xdr:clientData/>
  </xdr:twoCellAnchor>
  <xdr:twoCellAnchor editAs="oneCell">
    <xdr:from>
      <xdr:col>14</xdr:col>
      <xdr:colOff>92274</xdr:colOff>
      <xdr:row>13</xdr:row>
      <xdr:rowOff>82549</xdr:rowOff>
    </xdr:from>
    <xdr:to>
      <xdr:col>14</xdr:col>
      <xdr:colOff>1003300</xdr:colOff>
      <xdr:row>14</xdr:row>
      <xdr:rowOff>546656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86C281A-6DDE-8DAC-2A94-7FFD18FD1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88674" y="6095999"/>
          <a:ext cx="911026" cy="1022907"/>
        </a:xfrm>
        <a:prstGeom prst="rect">
          <a:avLst/>
        </a:prstGeom>
      </xdr:spPr>
    </xdr:pic>
    <xdr:clientData/>
  </xdr:twoCellAnchor>
  <xdr:twoCellAnchor editAs="oneCell">
    <xdr:from>
      <xdr:col>14</xdr:col>
      <xdr:colOff>39073</xdr:colOff>
      <xdr:row>15</xdr:row>
      <xdr:rowOff>77916</xdr:rowOff>
    </xdr:from>
    <xdr:to>
      <xdr:col>15</xdr:col>
      <xdr:colOff>149999</xdr:colOff>
      <xdr:row>15</xdr:row>
      <xdr:rowOff>862111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D2B13B4-E1C4-503C-63A5-DD62DF98F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5473" y="7272466"/>
          <a:ext cx="1698426" cy="7841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tabSelected="1" workbookViewId="0">
      <pane ySplit="1" topLeftCell="A2" activePane="bottomLeft" state="frozen"/>
      <selection pane="bottomLeft" activeCell="F7" sqref="F7:J13"/>
    </sheetView>
  </sheetViews>
  <sheetFormatPr defaultRowHeight="20" customHeight="1" x14ac:dyDescent="0.35"/>
  <cols>
    <col min="1" max="1" width="10.6328125" style="5" customWidth="1"/>
    <col min="2" max="2" width="8.7265625" style="11"/>
    <col min="3" max="4" width="8.7265625" style="5"/>
    <col min="5" max="5" width="13.26953125" style="5" customWidth="1"/>
    <col min="6" max="6" width="9.36328125" style="5" customWidth="1"/>
    <col min="7" max="12" width="8.7265625" style="5"/>
    <col min="13" max="13" width="8.7265625" style="11"/>
    <col min="14" max="14" width="13.1796875" style="11" customWidth="1"/>
    <col min="15" max="15" width="22.7265625" style="5" customWidth="1"/>
    <col min="16" max="16384" width="8.7265625" style="5"/>
  </cols>
  <sheetData>
    <row r="1" spans="1:15" ht="30.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5</v>
      </c>
      <c r="F1" s="1" t="s">
        <v>22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4</v>
      </c>
      <c r="O1" s="1" t="s">
        <v>13</v>
      </c>
    </row>
    <row r="2" spans="1:15" ht="44" customHeight="1" x14ac:dyDescent="0.35">
      <c r="A2" s="18" t="s">
        <v>20</v>
      </c>
      <c r="B2" s="18" t="s">
        <v>14</v>
      </c>
      <c r="C2" s="18" t="s">
        <v>21</v>
      </c>
      <c r="D2" s="18" t="s">
        <v>15</v>
      </c>
      <c r="E2" s="2" t="s">
        <v>16</v>
      </c>
      <c r="F2" s="3" t="s">
        <v>23</v>
      </c>
      <c r="G2" s="6">
        <v>72</v>
      </c>
      <c r="H2" s="6">
        <v>72</v>
      </c>
      <c r="I2" s="6">
        <v>20</v>
      </c>
      <c r="J2" s="6">
        <v>16</v>
      </c>
      <c r="K2" s="7">
        <v>1.66</v>
      </c>
      <c r="L2" s="6">
        <v>176</v>
      </c>
      <c r="M2" s="3" t="s">
        <v>27</v>
      </c>
      <c r="N2" s="3" t="s">
        <v>25</v>
      </c>
      <c r="O2" s="8"/>
    </row>
    <row r="3" spans="1:15" ht="44" customHeight="1" x14ac:dyDescent="0.35">
      <c r="A3" s="19"/>
      <c r="B3" s="19"/>
      <c r="C3" s="19"/>
      <c r="D3" s="19"/>
      <c r="E3" s="22" t="s">
        <v>17</v>
      </c>
      <c r="F3" s="18" t="s">
        <v>24</v>
      </c>
      <c r="G3" s="6">
        <v>81</v>
      </c>
      <c r="H3" s="6">
        <v>81</v>
      </c>
      <c r="I3" s="6">
        <v>27</v>
      </c>
      <c r="J3" s="6">
        <v>10</v>
      </c>
      <c r="K3" s="7">
        <v>1.77</v>
      </c>
      <c r="L3" s="6">
        <v>250</v>
      </c>
      <c r="M3" s="3" t="s">
        <v>27</v>
      </c>
      <c r="N3" s="3" t="s">
        <v>25</v>
      </c>
      <c r="O3" s="2"/>
    </row>
    <row r="4" spans="1:15" ht="38.5" customHeight="1" x14ac:dyDescent="0.35">
      <c r="A4" s="19"/>
      <c r="B4" s="19"/>
      <c r="C4" s="19"/>
      <c r="D4" s="19"/>
      <c r="E4" s="22"/>
      <c r="F4" s="19"/>
      <c r="G4" s="6">
        <v>77</v>
      </c>
      <c r="H4" s="6">
        <v>77</v>
      </c>
      <c r="I4" s="6">
        <v>26</v>
      </c>
      <c r="J4" s="6">
        <v>6</v>
      </c>
      <c r="K4" s="7">
        <v>0.92</v>
      </c>
      <c r="L4" s="6">
        <v>120</v>
      </c>
      <c r="M4" s="3" t="s">
        <v>27</v>
      </c>
      <c r="N4" s="3" t="s">
        <v>25</v>
      </c>
      <c r="O4" s="2"/>
    </row>
    <row r="5" spans="1:15" ht="39" customHeight="1" x14ac:dyDescent="0.35">
      <c r="A5" s="19"/>
      <c r="B5" s="20"/>
      <c r="C5" s="20"/>
      <c r="D5" s="20"/>
      <c r="E5" s="22"/>
      <c r="F5" s="20"/>
      <c r="G5" s="6">
        <v>162</v>
      </c>
      <c r="H5" s="6">
        <v>162</v>
      </c>
      <c r="I5" s="6">
        <v>59</v>
      </c>
      <c r="J5" s="6">
        <v>8</v>
      </c>
      <c r="K5" s="7">
        <v>12.39</v>
      </c>
      <c r="L5" s="9">
        <v>1760</v>
      </c>
      <c r="M5" s="3" t="s">
        <v>27</v>
      </c>
      <c r="N5" s="3" t="s">
        <v>25</v>
      </c>
      <c r="O5" s="2"/>
    </row>
    <row r="6" spans="1:15" ht="67.5" customHeight="1" x14ac:dyDescent="0.35">
      <c r="A6" s="20"/>
      <c r="B6" s="3" t="s">
        <v>14</v>
      </c>
      <c r="C6" s="2" t="s">
        <v>18</v>
      </c>
      <c r="D6" s="2" t="s">
        <v>15</v>
      </c>
      <c r="E6" s="2" t="s">
        <v>19</v>
      </c>
      <c r="F6" s="2" t="s">
        <v>29</v>
      </c>
      <c r="G6" s="6">
        <v>122</v>
      </c>
      <c r="H6" s="6">
        <v>132</v>
      </c>
      <c r="I6" s="6">
        <v>70</v>
      </c>
      <c r="J6" s="6">
        <v>2</v>
      </c>
      <c r="K6" s="7">
        <f>1.22*1.32*0.7*2</f>
        <v>2.2545600000000001</v>
      </c>
      <c r="L6" s="6">
        <v>1040</v>
      </c>
      <c r="M6" s="3" t="s">
        <v>28</v>
      </c>
      <c r="N6" s="3" t="s">
        <v>26</v>
      </c>
      <c r="O6" s="2"/>
    </row>
    <row r="7" spans="1:15" ht="30" customHeight="1" x14ac:dyDescent="0.35">
      <c r="A7" s="21" t="s">
        <v>30</v>
      </c>
      <c r="B7" s="21" t="s">
        <v>31</v>
      </c>
      <c r="C7" s="21" t="s">
        <v>32</v>
      </c>
      <c r="D7" s="21" t="s">
        <v>33</v>
      </c>
      <c r="E7" s="21" t="s">
        <v>34</v>
      </c>
      <c r="F7" s="23" t="s">
        <v>38</v>
      </c>
      <c r="G7" s="24">
        <v>120</v>
      </c>
      <c r="H7" s="24">
        <v>120</v>
      </c>
      <c r="I7" s="24">
        <v>150</v>
      </c>
      <c r="J7" s="24">
        <v>1</v>
      </c>
      <c r="K7" s="7">
        <v>2.16</v>
      </c>
      <c r="L7" s="9">
        <v>1040</v>
      </c>
      <c r="M7" s="3" t="s">
        <v>28</v>
      </c>
      <c r="N7" s="4" t="s">
        <v>26</v>
      </c>
      <c r="O7" s="18"/>
    </row>
    <row r="8" spans="1:15" ht="30" customHeight="1" x14ac:dyDescent="0.35">
      <c r="A8" s="21"/>
      <c r="B8" s="21"/>
      <c r="C8" s="21"/>
      <c r="D8" s="21"/>
      <c r="E8" s="21"/>
      <c r="F8" s="23" t="s">
        <v>39</v>
      </c>
      <c r="G8" s="24">
        <v>100</v>
      </c>
      <c r="H8" s="24">
        <v>50</v>
      </c>
      <c r="I8" s="24">
        <v>40</v>
      </c>
      <c r="J8" s="24">
        <v>5</v>
      </c>
      <c r="K8" s="6">
        <v>1</v>
      </c>
      <c r="L8" s="6">
        <v>204</v>
      </c>
      <c r="M8" s="3" t="s">
        <v>28</v>
      </c>
      <c r="N8" s="4" t="s">
        <v>35</v>
      </c>
      <c r="O8" s="19"/>
    </row>
    <row r="9" spans="1:15" ht="30" customHeight="1" x14ac:dyDescent="0.35">
      <c r="A9" s="21"/>
      <c r="B9" s="21"/>
      <c r="C9" s="21"/>
      <c r="D9" s="21"/>
      <c r="E9" s="21"/>
      <c r="F9" s="23" t="s">
        <v>39</v>
      </c>
      <c r="G9" s="24">
        <v>45</v>
      </c>
      <c r="H9" s="24">
        <v>35</v>
      </c>
      <c r="I9" s="24">
        <v>32</v>
      </c>
      <c r="J9" s="24">
        <v>6</v>
      </c>
      <c r="K9" s="10">
        <v>0.3</v>
      </c>
      <c r="L9" s="6">
        <v>151</v>
      </c>
      <c r="M9" s="3" t="s">
        <v>28</v>
      </c>
      <c r="N9" s="4" t="s">
        <v>36</v>
      </c>
      <c r="O9" s="19"/>
    </row>
    <row r="10" spans="1:15" ht="30" customHeight="1" x14ac:dyDescent="0.35">
      <c r="A10" s="21"/>
      <c r="B10" s="21"/>
      <c r="C10" s="21"/>
      <c r="D10" s="21"/>
      <c r="E10" s="21"/>
      <c r="F10" s="23" t="s">
        <v>39</v>
      </c>
      <c r="G10" s="24">
        <v>100</v>
      </c>
      <c r="H10" s="24">
        <v>50</v>
      </c>
      <c r="I10" s="24">
        <v>40</v>
      </c>
      <c r="J10" s="24">
        <v>3</v>
      </c>
      <c r="K10" s="10">
        <v>0.6</v>
      </c>
      <c r="L10" s="6">
        <v>86</v>
      </c>
      <c r="M10" s="3" t="s">
        <v>28</v>
      </c>
      <c r="N10" s="4" t="s">
        <v>35</v>
      </c>
      <c r="O10" s="19"/>
    </row>
    <row r="11" spans="1:15" ht="30" customHeight="1" x14ac:dyDescent="0.35">
      <c r="A11" s="21"/>
      <c r="B11" s="21"/>
      <c r="C11" s="21"/>
      <c r="D11" s="21"/>
      <c r="E11" s="21"/>
      <c r="F11" s="23" t="s">
        <v>40</v>
      </c>
      <c r="G11" s="24">
        <v>160</v>
      </c>
      <c r="H11" s="24">
        <v>160</v>
      </c>
      <c r="I11" s="24">
        <v>77</v>
      </c>
      <c r="J11" s="24">
        <v>1</v>
      </c>
      <c r="K11" s="7">
        <v>1.97</v>
      </c>
      <c r="L11" s="6">
        <v>720</v>
      </c>
      <c r="M11" s="3" t="s">
        <v>28</v>
      </c>
      <c r="N11" s="4" t="s">
        <v>37</v>
      </c>
      <c r="O11" s="19"/>
    </row>
    <row r="12" spans="1:15" ht="30" customHeight="1" x14ac:dyDescent="0.35">
      <c r="A12" s="21"/>
      <c r="B12" s="21"/>
      <c r="C12" s="21"/>
      <c r="D12" s="21"/>
      <c r="E12" s="21"/>
      <c r="F12" s="23" t="s">
        <v>39</v>
      </c>
      <c r="G12" s="24">
        <v>100</v>
      </c>
      <c r="H12" s="24">
        <v>50</v>
      </c>
      <c r="I12" s="24">
        <v>40</v>
      </c>
      <c r="J12" s="24">
        <v>1</v>
      </c>
      <c r="K12" s="10">
        <v>0.2</v>
      </c>
      <c r="L12" s="6">
        <v>12</v>
      </c>
      <c r="M12" s="3" t="s">
        <v>28</v>
      </c>
      <c r="N12" s="4" t="s">
        <v>35</v>
      </c>
      <c r="O12" s="19"/>
    </row>
    <row r="13" spans="1:15" ht="30" customHeight="1" x14ac:dyDescent="0.35">
      <c r="A13" s="21"/>
      <c r="B13" s="21"/>
      <c r="C13" s="21"/>
      <c r="D13" s="21"/>
      <c r="E13" s="21"/>
      <c r="F13" s="23" t="s">
        <v>41</v>
      </c>
      <c r="G13" s="24">
        <v>120</v>
      </c>
      <c r="H13" s="24">
        <v>120</v>
      </c>
      <c r="I13" s="24">
        <v>150</v>
      </c>
      <c r="J13" s="24">
        <v>1</v>
      </c>
      <c r="K13" s="7">
        <v>2.16</v>
      </c>
      <c r="L13" s="6">
        <v>800</v>
      </c>
      <c r="M13" s="3" t="s">
        <v>28</v>
      </c>
      <c r="N13" s="4" t="s">
        <v>26</v>
      </c>
      <c r="O13" s="20"/>
    </row>
    <row r="14" spans="1:15" ht="44" customHeight="1" x14ac:dyDescent="0.35">
      <c r="A14" s="17" t="s">
        <v>42</v>
      </c>
      <c r="B14" s="17" t="s">
        <v>31</v>
      </c>
      <c r="C14" s="17" t="s">
        <v>43</v>
      </c>
      <c r="D14" s="17" t="s">
        <v>33</v>
      </c>
      <c r="E14" s="17" t="s">
        <v>44</v>
      </c>
      <c r="F14" s="16" t="s">
        <v>45</v>
      </c>
      <c r="G14" s="13">
        <v>38</v>
      </c>
      <c r="H14" s="13">
        <v>38</v>
      </c>
      <c r="I14" s="13">
        <v>100</v>
      </c>
      <c r="J14" s="13">
        <v>33</v>
      </c>
      <c r="K14" s="13">
        <f>0.38*0.38*1*J14</f>
        <v>4.7652000000000001</v>
      </c>
      <c r="L14" s="13">
        <v>1485</v>
      </c>
      <c r="M14" s="12"/>
      <c r="N14" s="12" t="s">
        <v>35</v>
      </c>
      <c r="O14" s="13"/>
    </row>
    <row r="15" spans="1:15" ht="49" customHeight="1" x14ac:dyDescent="0.35">
      <c r="A15" s="17"/>
      <c r="B15" s="17"/>
      <c r="C15" s="17"/>
      <c r="D15" s="17"/>
      <c r="E15" s="17"/>
      <c r="F15" s="16"/>
      <c r="G15" s="13">
        <v>15</v>
      </c>
      <c r="H15" s="13">
        <v>15</v>
      </c>
      <c r="I15" s="13">
        <v>100</v>
      </c>
      <c r="J15" s="13">
        <v>1</v>
      </c>
      <c r="K15" s="13">
        <f>0.15*0.15*1</f>
        <v>2.2499999999999999E-2</v>
      </c>
      <c r="L15" s="13">
        <v>15</v>
      </c>
      <c r="M15" s="12"/>
      <c r="N15" s="12" t="s">
        <v>35</v>
      </c>
      <c r="O15" s="13"/>
    </row>
    <row r="16" spans="1:15" ht="70" customHeight="1" x14ac:dyDescent="0.35">
      <c r="A16" s="17"/>
      <c r="B16" s="17"/>
      <c r="C16" s="17"/>
      <c r="D16" s="17"/>
      <c r="E16" s="17"/>
      <c r="F16" s="16"/>
      <c r="G16" s="13">
        <v>29</v>
      </c>
      <c r="H16" s="13">
        <v>29</v>
      </c>
      <c r="I16" s="13">
        <v>32</v>
      </c>
      <c r="J16" s="13">
        <v>5</v>
      </c>
      <c r="K16" s="13">
        <f>0.29*0.29*0.32*5</f>
        <v>0.13455999999999999</v>
      </c>
      <c r="L16" s="13">
        <v>50</v>
      </c>
      <c r="M16" s="12"/>
      <c r="N16" s="12" t="s">
        <v>36</v>
      </c>
      <c r="O16" s="13"/>
    </row>
    <row r="18" spans="11:12" ht="20" customHeight="1" x14ac:dyDescent="0.35">
      <c r="K18" s="14">
        <f>SUM(K2:K17)</f>
        <v>32.306820000000002</v>
      </c>
      <c r="L18" s="15">
        <f>SUM(L2:L17)</f>
        <v>7909</v>
      </c>
    </row>
  </sheetData>
  <mergeCells count="18">
    <mergeCell ref="O7:O13"/>
    <mergeCell ref="F3:F5"/>
    <mergeCell ref="A7:A13"/>
    <mergeCell ref="B7:B13"/>
    <mergeCell ref="C7:C13"/>
    <mergeCell ref="D7:D13"/>
    <mergeCell ref="E7:E13"/>
    <mergeCell ref="E3:E5"/>
    <mergeCell ref="A2:A6"/>
    <mergeCell ref="B2:B5"/>
    <mergeCell ref="C2:C5"/>
    <mergeCell ref="D2:D5"/>
    <mergeCell ref="F14:F16"/>
    <mergeCell ref="E14:E16"/>
    <mergeCell ref="A14:A16"/>
    <mergeCell ref="B14:B16"/>
    <mergeCell ref="C14:C16"/>
    <mergeCell ref="D14:D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Ketevan Simonia</dc:creator>
  <cp:lastModifiedBy>TransportSBL</cp:lastModifiedBy>
  <dcterms:created xsi:type="dcterms:W3CDTF">2015-06-05T18:17:20Z</dcterms:created>
  <dcterms:modified xsi:type="dcterms:W3CDTF">2025-09-10T08:28:30Z</dcterms:modified>
</cp:coreProperties>
</file>