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wpge-my.sharepoint.com/personal/msilagadze_gwp_ge/Documents/Desktop/"/>
    </mc:Choice>
  </mc:AlternateContent>
  <xr:revisionPtr revIDLastSave="2" documentId="8_{A1681240-6E4E-42B7-A8BD-698CFCD463C2}" xr6:coauthVersionLast="47" xr6:coauthVersionMax="47" xr10:uidLastSave="{BE35963C-E6D4-4D8F-B861-0D21808AD430}"/>
  <bookViews>
    <workbookView xWindow="-28920" yWindow="-120" windowWidth="29040" windowHeight="15720" xr2:uid="{00000000-000D-0000-FFFF-FFFF00000000}"/>
  </bookViews>
  <sheets>
    <sheet name="N1-1 კრებსითი სატენდერო" sheetId="10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usd2">[1]Sayfa1!$B$7</definedName>
    <definedName name="_1">[2]!Table1[[#All],[1. მაღალი ძაბვა (6-10 კვ)]]</definedName>
    <definedName name="_1pi1_">#REF!</definedName>
    <definedName name="_2">[2]!Table2[[#All],[2. საშუალო ძაბვა (0,4-1 კვ)]]</definedName>
    <definedName name="_3">[2]!Table3[[#All],[3. სუსტი დენები]]</definedName>
    <definedName name="_4">[2]!Table4[[#All],[4. სხვა]]</definedName>
    <definedName name="_ccr1" hidden="1">{#N/A,#N/A,TRUE,"Cover";#N/A,#N/A,TRUE,"Conts";#N/A,#N/A,TRUE,"VOS";#N/A,#N/A,TRUE,"Warrington";#N/A,#N/A,TRUE,"Widnes"}</definedName>
    <definedName name="_xlnm._FilterDatabase" localSheetId="0" hidden="1">'N1-1 კრებსითი სატენდერო'!$A$6:$G$52</definedName>
    <definedName name="_xlnm._FilterDatabase" hidden="1">#REF!</definedName>
    <definedName name="_MLZ1">#REF!</definedName>
    <definedName name="_MLZ2">#REF!</definedName>
    <definedName name="_MLZ3">#REF!</definedName>
    <definedName name="_usd2">[1]Sayfa1!$B$7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[3]database!$B$4:$J$6188</definedName>
    <definedName name="dataa">[3]database!$B$4:$B$6188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[4]KADIKES2!#REF!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[4]KADIKES2!#REF!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[5]kur!$C$1</definedName>
    <definedName name="euro2">[1]Sayfa1!$C$7</definedName>
    <definedName name="Excel_BuiltIn_Print_Titles_5">#REF!</definedName>
    <definedName name="Excel_BuiltIn_Print_Titles_5_2">#REF!</definedName>
    <definedName name="Excel_BuiltIn_Print_Titles_5_5">'[6]ZAYIF AKIM-WEAK CURRENT'!#REF!</definedName>
    <definedName name="EXCLUSIONS" hidden="1">[7]Cover!#REF!</definedName>
    <definedName name="EXTRON">#REF!</definedName>
    <definedName name="EXTRONm">#REF!</definedName>
    <definedName name="F" hidden="1">[7]Cover!#REF!</definedName>
    <definedName name="fdsfgs">'[8]ZAYIF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[7]Cover!#REF!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[4]KADIKES2!#REF!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[9]ANALIZ!$D$281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[4]KADIKES2!#REF!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'[8]ZAYIF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QSC">#REF!</definedName>
    <definedName name="QSCm">#REF!</definedName>
    <definedName name="RACKCASE">#REF!</definedName>
    <definedName name="RACKCASEm">#REF!</definedName>
    <definedName name="RCF">#REF!</definedName>
    <definedName name="RCFm">#REF!</definedName>
    <definedName name="rcs">#REF!</definedName>
    <definedName name="referans">[3]referans!$A$2:$A$416</definedName>
    <definedName name="referans1">[3]referans!$A$2:$B$416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[10]ANALIZ!$D$280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[11]KUR!$F$1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'[8]ZAYIF AKIM KESFI'!#REF!</definedName>
    <definedName name="tttt">[4]KADIKES2!#REF!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[5]kur!$B$1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00" l="1"/>
  <c r="A11" i="100" s="1"/>
  <c r="A12" i="100" s="1"/>
  <c r="A13" i="100" s="1"/>
  <c r="A14" i="100" s="1"/>
  <c r="A15" i="100" s="1"/>
  <c r="A16" i="100" s="1"/>
  <c r="A18" i="100" s="1"/>
  <c r="A20" i="100" s="1"/>
  <c r="A22" i="100" s="1"/>
  <c r="A24" i="100" s="1"/>
  <c r="A25" i="100" s="1"/>
  <c r="A26" i="100" s="1"/>
  <c r="A27" i="100" s="1"/>
  <c r="A28" i="100" s="1"/>
  <c r="A29" i="100" s="1"/>
  <c r="A37" i="100" s="1"/>
  <c r="A39" i="100" s="1"/>
  <c r="A40" i="100" s="1"/>
  <c r="A41" i="100" s="1"/>
  <c r="A43" i="100" s="1"/>
  <c r="A44" i="100" s="1"/>
  <c r="A46" i="100" s="1"/>
</calcChain>
</file>

<file path=xl/sharedStrings.xml><?xml version="1.0" encoding="utf-8"?>
<sst xmlns="http://schemas.openxmlformats.org/spreadsheetml/2006/main" count="87" uniqueCount="63">
  <si>
    <t>კაც/სთ</t>
  </si>
  <si>
    <t>სულ</t>
  </si>
  <si>
    <r>
      <t>მ</t>
    </r>
    <r>
      <rPr>
        <vertAlign val="superscript"/>
        <sz val="12"/>
        <rFont val="Sylfaen"/>
        <family val="1"/>
      </rPr>
      <t>2</t>
    </r>
  </si>
  <si>
    <t>N</t>
  </si>
  <si>
    <t xml:space="preserve">სამუშაოს დასახელება </t>
  </si>
  <si>
    <t>განზ. ერთ.</t>
  </si>
  <si>
    <t>მ</t>
  </si>
  <si>
    <t>ც</t>
  </si>
  <si>
    <t>მ3</t>
  </si>
  <si>
    <t>რაოდენობა</t>
  </si>
  <si>
    <t>ერთეუ.ფასი</t>
  </si>
  <si>
    <t xml:space="preserve">  სულ                                 (ლარი)</t>
  </si>
  <si>
    <t>შენიშვნა</t>
  </si>
  <si>
    <t>გაუთვალისწინებელი ხარჯები</t>
  </si>
  <si>
    <t xml:space="preserve">დ.ღ.გ. </t>
  </si>
  <si>
    <t>კედელზე საკაბელო არხების მოწყობა</t>
  </si>
  <si>
    <t xml:space="preserve">საკაბელო არხის ხუფის სამაგრი VU_GMT </t>
  </si>
  <si>
    <t>ქანჩ-ჭანჭიკი  არხის სამაგრზე დასამაგრებლად                                                                 NSM 6X10_ZNCR</t>
  </si>
  <si>
    <t>საგურამოს მე-2 აწვის სატუმბი სადგურის 6 კვ ძაბვის შემყვანი №10, №13, №14 და №15 უჯრედების მკვებავი საკაბელო ელექტროგადაცემის ხაზების შეცვლა</t>
  </si>
  <si>
    <t>თავი I. სამშენებლო სამუშაოები</t>
  </si>
  <si>
    <t>1</t>
  </si>
  <si>
    <r>
      <t>მ</t>
    </r>
    <r>
      <rPr>
        <vertAlign val="superscript"/>
        <sz val="12"/>
        <rFont val="Sylfaen"/>
        <family val="1"/>
      </rPr>
      <t>3</t>
    </r>
  </si>
  <si>
    <t>ნარჩი გრუნტის მოსწორება ადგილზე  ხელით</t>
  </si>
  <si>
    <t xml:space="preserve">სასიგნალო ლენტის შეძენა და მოწყობა ტრანშეაში </t>
  </si>
  <si>
    <t>6 კვ ძაბვის საკაბელო ეგხ-ს მიწის ტრანშეა</t>
  </si>
  <si>
    <t>თხრილის შევსება  ადგილობრივი გაფხვიერებული გრუნტით, ხელით  დატკეპნა</t>
  </si>
  <si>
    <t>სამშენებლო წითელი აგურის  მოწყობა, კაბელის                                                         თხრილში</t>
  </si>
  <si>
    <t>6 კვ ძაბვის საკაბელო ეგხ-ს ფოლადის არხის მოწყობა</t>
  </si>
  <si>
    <t>საკაბელო არხის KZI 110X600X1.25_S  მოწყობა                                                                      L=3.0 მ;   (67 ცალი)</t>
  </si>
  <si>
    <t>საკაბელო არხის KZI 110X600X1.00_S  მოწყობა                                                                        L=3.0 მ;  (67 ცალი)</t>
  </si>
  <si>
    <t>საკაბელო არხის ხუფი V600_S  მოწყობა                                                                      L=2.0 მ;   (100 ცალი)</t>
  </si>
  <si>
    <t xml:space="preserve">საკაბელო არხის ხუფი V600_S   L=2.0 მ;  </t>
  </si>
  <si>
    <t>შემაერთებელი დეტალი UP 110_S</t>
  </si>
  <si>
    <t>კედლის სამაგრი კრონშტეინი   DT 600_F</t>
  </si>
  <si>
    <t>კედლის სამაგრი ანკერი   KPO 10X175_PO</t>
  </si>
  <si>
    <t>საყელური  PD10_ZNCR</t>
  </si>
  <si>
    <r>
      <t>6 კვ ძაბვის ალუმინის სამფაზა ალუმინის კაბელის NA2XSY 1x300RM/25 მმ</t>
    </r>
    <r>
      <rPr>
        <vertAlign val="superscript"/>
        <sz val="12"/>
        <rFont val="Sylfaen"/>
        <family val="1"/>
      </rPr>
      <t>2</t>
    </r>
    <r>
      <rPr>
        <sz val="12"/>
        <rFont val="Sylfaen"/>
        <family val="1"/>
      </rPr>
      <t xml:space="preserve">   შეძენა და მონტაჟი თხრილში</t>
    </r>
  </si>
  <si>
    <r>
      <t>6 კვ ძაბვის ალუმინის სამფაზა ალუმინის კაბელი NA2XSY 1x300RM/25 მმ</t>
    </r>
    <r>
      <rPr>
        <vertAlign val="superscript"/>
        <sz val="12"/>
        <rFont val="Sylfaen"/>
        <family val="1"/>
      </rPr>
      <t xml:space="preserve">2 </t>
    </r>
  </si>
  <si>
    <t>ცალი</t>
  </si>
  <si>
    <t>კომპ.</t>
  </si>
  <si>
    <t>დამიწების არმატურა EAKT 1657</t>
  </si>
  <si>
    <t xml:space="preserve">III კატ. გრუნტის დამუშავება (483.35X20 %)                                                              ხელით, გვერძე დაყრით  (საკაბელო ტრანშეისთვის)                                            </t>
  </si>
  <si>
    <r>
      <t>ქვიშის ფენის მოწყობა, კაბელის ქვეშ (70.05 მ</t>
    </r>
    <r>
      <rPr>
        <vertAlign val="superscript"/>
        <sz val="12"/>
        <rFont val="Sylfaen"/>
        <family val="1"/>
      </rPr>
      <t>3</t>
    </r>
    <r>
      <rPr>
        <sz val="12"/>
        <rFont val="Sylfaen"/>
        <family val="1"/>
      </rPr>
      <t>)                                                         h=0.2მ</t>
    </r>
  </si>
  <si>
    <t>6 კვ.გარე მონტაჟის დამაბოლოვებელი შიდა ქუროს   POLT-12E/1XI-L12 შეძენა და მოწყობა</t>
  </si>
  <si>
    <t xml:space="preserve">6 კვ.გარე მონტაჟის დამაბოლოვებელი შიდა ქუროს   POLT-12E/1XI-L12 </t>
  </si>
  <si>
    <t>ორფენიანი გოფრირებული ხისტი მილი                                                             KD 09125  შეძენა და  მოწყობა  კაბელისათვის</t>
  </si>
  <si>
    <t>6კვ ძაბვის ალუმინის ცალფაზა კაბელის                 NA2XSY 1x300RM/25 მმ ბოლოების დამუშავება</t>
  </si>
  <si>
    <t>ორფენიანი გოფრირებული ხისტი მილი                                                             KD 09125</t>
  </si>
  <si>
    <t>კაბელის სამაგრი პლასტმასის ცალუღი                                                                      SP 430x4.5_HA</t>
  </si>
  <si>
    <t xml:space="preserve">III კატ. გრუნტის დამუშავება ტრანშეისთვის                                                                                                                                                                l=467 მ. b=1.15 მ. h=0.9 მ. (483.35X80 %)ექსკავატორით ჩამჩის მოცულობით 0.5 მ3  გვერძე დაყრით                                                                 </t>
  </si>
  <si>
    <t xml:space="preserve">არსებულ რკ/ბეტონის ხიდზე ხვრელების მოწყობა (საკაბელო არხის დასამაგრებლად)                     </t>
  </si>
  <si>
    <t>6 კვ ძაბვის ალუმინის ცალფაზა კაბელის   NA2XSY 1x300RM/25 მმ  გატარება პოლიეთილენის  D-100 მილში</t>
  </si>
  <si>
    <t xml:space="preserve"> ბუჩქებისგან საპროექტო არეალის  გაწმენდვა  </t>
  </si>
  <si>
    <t>18-1</t>
  </si>
  <si>
    <t>21-1</t>
  </si>
  <si>
    <t>23-1</t>
  </si>
  <si>
    <t>თავი II. სამონტაჟო სამუშაოები</t>
  </si>
  <si>
    <t xml:space="preserve"> სულ I თავის პირდაპირი ხარჯები </t>
  </si>
  <si>
    <t xml:space="preserve"> სულ  II თავის პირდაპირი ხარჯები </t>
  </si>
  <si>
    <t xml:space="preserve">სულ  I და II  თავი              </t>
  </si>
  <si>
    <t>6 კვ ძაბვის საკაბელო ეგხ და სახაზო არმატურა</t>
  </si>
  <si>
    <t xml:space="preserve">სულ  II  თავი              </t>
  </si>
  <si>
    <t xml:space="preserve">სულ  I თავი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</si>
</sst>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00"/>
    <numFmt numFmtId="165" formatCode="0.0000"/>
    <numFmt numFmtId="166" formatCode="0.0"/>
    <numFmt numFmtId="167" formatCode="0.0000000"/>
    <numFmt numFmtId="168" formatCode="0.000000"/>
    <numFmt numFmtId="169" formatCode="#,##0\ &quot;Lari&quot;;[Red]\-#,##0\ &quot;Lari&quot;"/>
    <numFmt numFmtId="170" formatCode="_-* #,##0_р_._-;\-* #,##0_р_._-;_-* &quot;-&quot;_р_._-;_-@_-"/>
    <numFmt numFmtId="171" formatCode="_-* #,##0.00_р_._-;\-* #,##0.00_р_._-;_-* &quot;-&quot;??_р_._-;_-@_-"/>
    <numFmt numFmtId="172" formatCode="_(* #,##0.0_);_(* \(#,##0.0\);_(* &quot;-&quot;??_);_(@_)"/>
    <numFmt numFmtId="173" formatCode="_(&quot;GEL&quot;* #,##0.00_);_(&quot;GEL&quot;* \(#,##0.00\);_(&quot;GEL&quot;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ChveuNusx"/>
    </font>
    <font>
      <sz val="10"/>
      <color theme="1"/>
      <name val="AcadNusx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AcadNusx"/>
    </font>
    <font>
      <sz val="11"/>
      <name val="Times New Roman"/>
      <family val="1"/>
    </font>
    <font>
      <sz val="10"/>
      <name val="Arial Cyr"/>
      <family val="2"/>
      <charset val="204"/>
    </font>
    <font>
      <sz val="11"/>
      <color theme="1"/>
      <name val="Calibri"/>
      <family val="2"/>
      <charset val="1"/>
      <scheme val="minor"/>
    </font>
    <font>
      <b/>
      <sz val="10"/>
      <color theme="1"/>
      <name val="AcadNusx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2"/>
      <name val="Sylfaen"/>
      <family val="1"/>
      <charset val="204"/>
    </font>
    <font>
      <sz val="11"/>
      <name val="Sylfaen"/>
      <family val="1"/>
      <charset val="204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  <font>
      <sz val="11"/>
      <name val="AcadNusx"/>
    </font>
    <font>
      <sz val="12"/>
      <color theme="1"/>
      <name val="AcadNusx"/>
    </font>
    <font>
      <sz val="11"/>
      <name val="Sylfaen"/>
      <family val="1"/>
    </font>
    <font>
      <sz val="12"/>
      <name val="AcadNusx"/>
    </font>
    <font>
      <vertAlign val="superscript"/>
      <sz val="12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AcadNusx"/>
    </font>
    <font>
      <sz val="12"/>
      <color theme="1"/>
      <name val="Sylfaen"/>
      <family val="1"/>
    </font>
    <font>
      <sz val="10"/>
      <name val="Arial Cyr"/>
    </font>
    <font>
      <sz val="12"/>
      <name val="Calibri Light"/>
      <family val="2"/>
    </font>
    <font>
      <b/>
      <sz val="12"/>
      <color theme="1"/>
      <name val="AcadNusx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5" fillId="0" borderId="0"/>
    <xf numFmtId="0" fontId="3" fillId="0" borderId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168" fontId="8" fillId="0" borderId="0" applyFont="0" applyFill="0" applyBorder="0" applyAlignment="0" applyProtection="0"/>
    <xf numFmtId="0" fontId="4" fillId="0" borderId="0"/>
    <xf numFmtId="0" fontId="10" fillId="0" borderId="0"/>
    <xf numFmtId="0" fontId="11" fillId="0" borderId="0"/>
    <xf numFmtId="0" fontId="3" fillId="0" borderId="0"/>
    <xf numFmtId="0" fontId="8" fillId="0" borderId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3" fillId="0" borderId="0"/>
    <xf numFmtId="171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3" fillId="0" borderId="0"/>
    <xf numFmtId="171" fontId="8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4" fillId="3" borderId="0" applyNumberFormat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2" fillId="0" borderId="0"/>
    <xf numFmtId="0" fontId="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16" fillId="0" borderId="0"/>
    <xf numFmtId="0" fontId="2" fillId="0" borderId="0"/>
    <xf numFmtId="0" fontId="3" fillId="0" borderId="0"/>
    <xf numFmtId="0" fontId="2" fillId="0" borderId="0"/>
    <xf numFmtId="0" fontId="16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43" fontId="15" fillId="0" borderId="0" applyFont="0" applyFill="0" applyBorder="0" applyAlignment="0" applyProtection="0"/>
    <xf numFmtId="0" fontId="15" fillId="0" borderId="0"/>
    <xf numFmtId="0" fontId="3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1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0" fontId="20" fillId="2" borderId="1" xfId="66" applyFont="1" applyFill="1" applyBorder="1" applyAlignment="1">
      <alignment vertical="center" wrapText="1"/>
    </xf>
    <xf numFmtId="49" fontId="6" fillId="0" borderId="14" xfId="28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/>
    </xf>
    <xf numFmtId="0" fontId="13" fillId="0" borderId="14" xfId="28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20" fillId="2" borderId="6" xfId="0" applyNumberFormat="1" applyFont="1" applyFill="1" applyBorder="1" applyAlignment="1">
      <alignment horizontal="center" vertical="center"/>
    </xf>
    <xf numFmtId="43" fontId="19" fillId="0" borderId="12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7" fillId="2" borderId="0" xfId="66" applyFont="1" applyFill="1" applyAlignment="1">
      <alignment vertical="center"/>
    </xf>
    <xf numFmtId="2" fontId="20" fillId="2" borderId="6" xfId="66" applyNumberFormat="1" applyFont="1" applyFill="1" applyBorder="1" applyAlignment="1">
      <alignment horizontal="center" vertical="center"/>
    </xf>
    <xf numFmtId="0" fontId="20" fillId="2" borderId="0" xfId="66" applyFont="1" applyFill="1" applyAlignment="1">
      <alignment vertical="center"/>
    </xf>
    <xf numFmtId="0" fontId="19" fillId="2" borderId="11" xfId="66" applyFont="1" applyFill="1" applyBorder="1" applyAlignment="1">
      <alignment horizontal="center" vertical="center"/>
    </xf>
    <xf numFmtId="0" fontId="17" fillId="2" borderId="1" xfId="66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2" fontId="17" fillId="2" borderId="1" xfId="66" applyNumberFormat="1" applyFont="1" applyFill="1" applyBorder="1" applyAlignment="1">
      <alignment horizontal="center" vertical="center"/>
    </xf>
    <xf numFmtId="0" fontId="17" fillId="2" borderId="1" xfId="66" applyFont="1" applyFill="1" applyBorder="1" applyAlignment="1">
      <alignment vertical="center" wrapText="1"/>
    </xf>
    <xf numFmtId="166" fontId="17" fillId="2" borderId="1" xfId="66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2" fontId="17" fillId="2" borderId="6" xfId="0" applyNumberFormat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20" fillId="2" borderId="11" xfId="66" applyFont="1" applyFill="1" applyBorder="1" applyAlignment="1">
      <alignment vertical="center" wrapText="1"/>
    </xf>
    <xf numFmtId="9" fontId="20" fillId="2" borderId="11" xfId="66" applyNumberFormat="1" applyFont="1" applyFill="1" applyBorder="1" applyAlignment="1">
      <alignment horizontal="center" vertical="center"/>
    </xf>
    <xf numFmtId="0" fontId="19" fillId="2" borderId="11" xfId="66" applyFont="1" applyFill="1" applyBorder="1" applyAlignment="1">
      <alignment vertical="center" wrapText="1"/>
    </xf>
    <xf numFmtId="43" fontId="20" fillId="2" borderId="0" xfId="66" applyNumberFormat="1" applyFont="1" applyFill="1" applyAlignment="1">
      <alignment vertical="center"/>
    </xf>
    <xf numFmtId="2" fontId="17" fillId="2" borderId="0" xfId="0" applyNumberFormat="1" applyFont="1" applyFill="1" applyAlignment="1">
      <alignment horizontal="left" vertical="center"/>
    </xf>
    <xf numFmtId="2" fontId="17" fillId="2" borderId="6" xfId="66" applyNumberFormat="1" applyFont="1" applyFill="1" applyBorder="1" applyAlignment="1">
      <alignment horizontal="center" vertical="center"/>
    </xf>
    <xf numFmtId="2" fontId="17" fillId="2" borderId="0" xfId="66" applyNumberFormat="1" applyFont="1" applyFill="1" applyAlignment="1">
      <alignment horizontal="left" vertical="center"/>
    </xf>
    <xf numFmtId="0" fontId="17" fillId="2" borderId="11" xfId="66" applyFont="1" applyFill="1" applyBorder="1" applyAlignment="1">
      <alignment horizontal="center" vertical="center" wrapText="1"/>
    </xf>
    <xf numFmtId="43" fontId="19" fillId="0" borderId="11" xfId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9" fillId="2" borderId="11" xfId="0" applyFont="1" applyFill="1" applyBorder="1" applyAlignment="1" applyProtection="1">
      <alignment vertical="center" wrapText="1"/>
      <protection locked="0"/>
    </xf>
    <xf numFmtId="1" fontId="17" fillId="2" borderId="5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1" fontId="17" fillId="2" borderId="5" xfId="66" applyNumberFormat="1" applyFont="1" applyFill="1" applyBorder="1" applyAlignment="1">
      <alignment horizontal="center" vertical="center"/>
    </xf>
    <xf numFmtId="166" fontId="20" fillId="2" borderId="6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19" fillId="2" borderId="11" xfId="66" applyNumberFormat="1" applyFont="1" applyFill="1" applyBorder="1" applyAlignment="1">
      <alignment horizontal="center" vertical="center"/>
    </xf>
    <xf numFmtId="43" fontId="9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/>
    <xf numFmtId="49" fontId="19" fillId="2" borderId="13" xfId="66" applyNumberFormat="1" applyFont="1" applyFill="1" applyBorder="1" applyAlignment="1">
      <alignment horizontal="center" vertical="center"/>
    </xf>
    <xf numFmtId="2" fontId="20" fillId="2" borderId="12" xfId="66" applyNumberFormat="1" applyFont="1" applyFill="1" applyBorder="1" applyAlignment="1">
      <alignment horizontal="center" vertical="center"/>
    </xf>
    <xf numFmtId="2" fontId="19" fillId="2" borderId="12" xfId="66" applyNumberFormat="1" applyFont="1" applyFill="1" applyBorder="1" applyAlignment="1">
      <alignment horizontal="center" vertical="center"/>
    </xf>
    <xf numFmtId="43" fontId="19" fillId="2" borderId="11" xfId="1" applyFont="1" applyFill="1" applyBorder="1" applyAlignment="1">
      <alignment horizontal="center" vertical="center"/>
    </xf>
    <xf numFmtId="43" fontId="19" fillId="2" borderId="12" xfId="1" applyFont="1" applyFill="1" applyBorder="1" applyAlignment="1">
      <alignment horizontal="center" vertical="center"/>
    </xf>
    <xf numFmtId="0" fontId="19" fillId="0" borderId="11" xfId="89" applyFont="1" applyBorder="1" applyAlignment="1">
      <alignment horizontal="left" vertical="center" wrapText="1"/>
    </xf>
    <xf numFmtId="2" fontId="17" fillId="2" borderId="0" xfId="66" applyNumberFormat="1" applyFont="1" applyFill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49" fontId="17" fillId="2" borderId="13" xfId="66" applyNumberFormat="1" applyFont="1" applyFill="1" applyBorder="1" applyAlignment="1">
      <alignment horizontal="center" vertical="center"/>
    </xf>
    <xf numFmtId="0" fontId="17" fillId="2" borderId="11" xfId="66" applyFont="1" applyFill="1" applyBorder="1" applyAlignment="1">
      <alignment horizontal="center" vertical="center"/>
    </xf>
    <xf numFmtId="1" fontId="17" fillId="2" borderId="11" xfId="66" applyNumberFormat="1" applyFont="1" applyFill="1" applyBorder="1" applyAlignment="1">
      <alignment horizontal="center" vertical="center"/>
    </xf>
    <xf numFmtId="0" fontId="17" fillId="2" borderId="12" xfId="66" applyFont="1" applyFill="1" applyBorder="1" applyAlignment="1">
      <alignment horizontal="center" vertical="center"/>
    </xf>
    <xf numFmtId="2" fontId="19" fillId="2" borderId="8" xfId="66" applyNumberFormat="1" applyFont="1" applyFill="1" applyBorder="1" applyAlignment="1">
      <alignment horizontal="center" vertical="center"/>
    </xf>
    <xf numFmtId="0" fontId="19" fillId="2" borderId="8" xfId="66" applyFont="1" applyFill="1" applyBorder="1" applyAlignment="1">
      <alignment horizontal="center" vertical="center"/>
    </xf>
    <xf numFmtId="172" fontId="20" fillId="2" borderId="11" xfId="1" applyNumberFormat="1" applyFont="1" applyFill="1" applyBorder="1" applyAlignment="1">
      <alignment horizontal="right" vertical="center"/>
    </xf>
    <xf numFmtId="49" fontId="19" fillId="2" borderId="15" xfId="66" applyNumberFormat="1" applyFont="1" applyFill="1" applyBorder="1" applyAlignment="1">
      <alignment horizontal="center" vertical="center"/>
    </xf>
    <xf numFmtId="0" fontId="19" fillId="2" borderId="8" xfId="66" applyFont="1" applyFill="1" applyBorder="1" applyAlignment="1">
      <alignment vertical="center" wrapText="1"/>
    </xf>
    <xf numFmtId="172" fontId="19" fillId="2" borderId="8" xfId="1" applyNumberFormat="1" applyFont="1" applyFill="1" applyBorder="1" applyAlignment="1">
      <alignment horizontal="right" vertical="center"/>
    </xf>
    <xf numFmtId="2" fontId="19" fillId="2" borderId="16" xfId="66" applyNumberFormat="1" applyFont="1" applyFill="1" applyBorder="1" applyAlignment="1">
      <alignment horizontal="center" vertical="center"/>
    </xf>
    <xf numFmtId="43" fontId="20" fillId="2" borderId="11" xfId="1" applyFont="1" applyFill="1" applyBorder="1" applyAlignment="1">
      <alignment horizontal="right" vertical="center"/>
    </xf>
    <xf numFmtId="166" fontId="17" fillId="2" borderId="1" xfId="20" applyNumberFormat="1" applyFont="1" applyFill="1" applyBorder="1" applyAlignment="1">
      <alignment horizontal="center" vertical="center"/>
    </xf>
    <xf numFmtId="0" fontId="8" fillId="2" borderId="0" xfId="66" applyFill="1"/>
    <xf numFmtId="2" fontId="20" fillId="2" borderId="0" xfId="66" applyNumberFormat="1" applyFont="1" applyFill="1" applyAlignment="1">
      <alignment horizontal="left" vertical="center"/>
    </xf>
    <xf numFmtId="49" fontId="18" fillId="2" borderId="17" xfId="89" applyNumberFormat="1" applyFont="1" applyFill="1" applyBorder="1" applyAlignment="1">
      <alignment horizontal="center" vertical="center" wrapText="1"/>
    </xf>
    <xf numFmtId="0" fontId="17" fillId="2" borderId="0" xfId="66" applyFont="1" applyFill="1" applyAlignment="1">
      <alignment horizontal="center" vertical="center"/>
    </xf>
    <xf numFmtId="165" fontId="17" fillId="2" borderId="18" xfId="66" applyNumberFormat="1" applyFont="1" applyFill="1" applyBorder="1" applyAlignment="1">
      <alignment horizontal="center" vertical="center"/>
    </xf>
    <xf numFmtId="2" fontId="17" fillId="2" borderId="20" xfId="66" applyNumberFormat="1" applyFont="1" applyFill="1" applyBorder="1" applyAlignment="1">
      <alignment horizontal="center" vertical="center"/>
    </xf>
    <xf numFmtId="0" fontId="19" fillId="2" borderId="18" xfId="66" applyFont="1" applyFill="1" applyBorder="1" applyAlignment="1">
      <alignment horizontal="center" vertical="center" wrapText="1"/>
    </xf>
    <xf numFmtId="166" fontId="17" fillId="2" borderId="5" xfId="66" applyNumberFormat="1" applyFont="1" applyFill="1" applyBorder="1" applyAlignment="1">
      <alignment horizontal="center" vertical="center"/>
    </xf>
    <xf numFmtId="43" fontId="32" fillId="0" borderId="0" xfId="1" applyFont="1" applyFill="1" applyAlignment="1">
      <alignment horizontal="left" vertical="center" wrapText="1"/>
    </xf>
    <xf numFmtId="43" fontId="19" fillId="2" borderId="11" xfId="1" applyFont="1" applyFill="1" applyBorder="1" applyAlignment="1">
      <alignment horizontal="right" vertical="center"/>
    </xf>
    <xf numFmtId="1" fontId="25" fillId="2" borderId="2" xfId="75" applyNumberFormat="1" applyFont="1" applyFill="1" applyBorder="1" applyAlignment="1" applyProtection="1">
      <alignment horizontal="center" vertical="center"/>
      <protection locked="0"/>
    </xf>
    <xf numFmtId="0" fontId="19" fillId="2" borderId="3" xfId="75" applyFont="1" applyFill="1" applyBorder="1" applyAlignment="1" applyProtection="1">
      <alignment horizontal="center" vertical="center" wrapText="1"/>
      <protection locked="0"/>
    </xf>
    <xf numFmtId="0" fontId="25" fillId="2" borderId="3" xfId="75" applyFont="1" applyFill="1" applyBorder="1" applyAlignment="1" applyProtection="1">
      <alignment horizontal="center" vertical="center" wrapText="1"/>
      <protection locked="0"/>
    </xf>
    <xf numFmtId="166" fontId="25" fillId="2" borderId="3" xfId="75" applyNumberFormat="1" applyFont="1" applyFill="1" applyBorder="1" applyAlignment="1" applyProtection="1">
      <alignment horizontal="center" vertical="center" wrapText="1"/>
      <protection locked="0"/>
    </xf>
    <xf numFmtId="1" fontId="25" fillId="2" borderId="3" xfId="75" applyNumberFormat="1" applyFont="1" applyFill="1" applyBorder="1" applyAlignment="1" applyProtection="1">
      <alignment horizontal="center" vertical="center"/>
      <protection locked="0"/>
    </xf>
    <xf numFmtId="0" fontId="25" fillId="2" borderId="4" xfId="75" applyFont="1" applyFill="1" applyBorder="1" applyAlignment="1" applyProtection="1">
      <alignment horizontal="center" vertical="center"/>
      <protection locked="0"/>
    </xf>
    <xf numFmtId="2" fontId="25" fillId="2" borderId="0" xfId="75" applyNumberFormat="1" applyFont="1" applyFill="1" applyAlignment="1" applyProtection="1">
      <alignment horizontal="left" vertical="center"/>
      <protection locked="0"/>
    </xf>
    <xf numFmtId="0" fontId="25" fillId="2" borderId="0" xfId="75" applyFont="1" applyFill="1" applyAlignment="1" applyProtection="1">
      <alignment vertical="center"/>
      <protection locked="0"/>
    </xf>
    <xf numFmtId="0" fontId="25" fillId="2" borderId="0" xfId="75" applyFont="1" applyFill="1" applyAlignment="1">
      <alignment vertical="center"/>
    </xf>
    <xf numFmtId="1" fontId="20" fillId="2" borderId="5" xfId="75" applyNumberFormat="1" applyFont="1" applyFill="1" applyBorder="1" applyAlignment="1" applyProtection="1">
      <alignment horizontal="center" vertical="center"/>
      <protection locked="0"/>
    </xf>
    <xf numFmtId="0" fontId="20" fillId="2" borderId="1" xfId="75" applyFont="1" applyFill="1" applyBorder="1" applyAlignment="1" applyProtection="1">
      <alignment horizontal="center" vertical="center"/>
      <protection locked="0"/>
    </xf>
    <xf numFmtId="2" fontId="20" fillId="2" borderId="6" xfId="75" applyNumberFormat="1" applyFont="1" applyFill="1" applyBorder="1" applyAlignment="1" applyProtection="1">
      <alignment horizontal="center" vertical="center"/>
      <protection locked="0"/>
    </xf>
    <xf numFmtId="2" fontId="25" fillId="2" borderId="0" xfId="75" applyNumberFormat="1" applyFont="1" applyFill="1" applyAlignment="1">
      <alignment horizontal="left" vertical="center"/>
    </xf>
    <xf numFmtId="0" fontId="20" fillId="2" borderId="1" xfId="75" applyFont="1" applyFill="1" applyBorder="1" applyAlignment="1" applyProtection="1">
      <alignment horizontal="center" vertical="center" wrapText="1"/>
      <protection locked="0"/>
    </xf>
    <xf numFmtId="0" fontId="20" fillId="2" borderId="1" xfId="75" applyFont="1" applyFill="1" applyBorder="1" applyAlignment="1">
      <alignment horizontal="left" vertical="center" wrapText="1"/>
    </xf>
    <xf numFmtId="2" fontId="20" fillId="2" borderId="1" xfId="75" applyNumberFormat="1" applyFont="1" applyFill="1" applyBorder="1" applyAlignment="1">
      <alignment horizontal="center" vertical="center"/>
    </xf>
    <xf numFmtId="2" fontId="20" fillId="2" borderId="6" xfId="75" applyNumberFormat="1" applyFont="1" applyFill="1" applyBorder="1" applyAlignment="1">
      <alignment horizontal="center" vertical="center"/>
    </xf>
    <xf numFmtId="1" fontId="20" fillId="2" borderId="5" xfId="75" applyNumberFormat="1" applyFont="1" applyFill="1" applyBorder="1" applyAlignment="1">
      <alignment horizontal="center" vertical="center"/>
    </xf>
    <xf numFmtId="164" fontId="25" fillId="2" borderId="0" xfId="75" applyNumberFormat="1" applyFont="1" applyFill="1" applyAlignment="1" applyProtection="1">
      <alignment vertical="center"/>
      <protection locked="0"/>
    </xf>
    <xf numFmtId="166" fontId="20" fillId="2" borderId="6" xfId="75" applyNumberFormat="1" applyFont="1" applyFill="1" applyBorder="1" applyAlignment="1">
      <alignment horizontal="center" vertical="center"/>
    </xf>
    <xf numFmtId="2" fontId="20" fillId="2" borderId="1" xfId="75" applyNumberFormat="1" applyFont="1" applyFill="1" applyBorder="1" applyAlignment="1">
      <alignment horizontal="center" vertical="center" wrapText="1"/>
    </xf>
    <xf numFmtId="166" fontId="20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49" applyFont="1" applyFill="1" applyBorder="1" applyAlignment="1" applyProtection="1">
      <alignment horizontal="center" vertical="center"/>
      <protection locked="0"/>
    </xf>
    <xf numFmtId="2" fontId="20" fillId="2" borderId="6" xfId="49" applyNumberFormat="1" applyFont="1" applyFill="1" applyBorder="1" applyAlignment="1" applyProtection="1">
      <alignment horizontal="center" vertical="center"/>
      <protection locked="0"/>
    </xf>
    <xf numFmtId="2" fontId="20" fillId="2" borderId="0" xfId="49" applyNumberFormat="1" applyFont="1" applyFill="1" applyAlignment="1">
      <alignment horizontal="left" vertical="center"/>
    </xf>
    <xf numFmtId="0" fontId="20" fillId="2" borderId="0" xfId="49" applyFont="1" applyFill="1" applyAlignment="1">
      <alignment vertical="center"/>
    </xf>
    <xf numFmtId="0" fontId="20" fillId="2" borderId="1" xfId="49" applyFont="1" applyFill="1" applyBorder="1" applyAlignment="1">
      <alignment vertical="center" wrapText="1"/>
    </xf>
    <xf numFmtId="166" fontId="20" fillId="2" borderId="1" xfId="49" applyNumberFormat="1" applyFont="1" applyFill="1" applyBorder="1" applyAlignment="1">
      <alignment horizontal="center" vertical="center"/>
    </xf>
    <xf numFmtId="1" fontId="25" fillId="2" borderId="5" xfId="75" applyNumberFormat="1" applyFont="1" applyFill="1" applyBorder="1" applyAlignment="1" applyProtection="1">
      <alignment horizontal="center" vertical="center"/>
      <protection locked="0"/>
    </xf>
    <xf numFmtId="0" fontId="19" fillId="2" borderId="1" xfId="75" applyFont="1" applyFill="1" applyBorder="1" applyAlignment="1" applyProtection="1">
      <alignment horizontal="center" vertical="center" wrapText="1"/>
      <protection locked="0"/>
    </xf>
    <xf numFmtId="0" fontId="25" fillId="2" borderId="1" xfId="75" applyFont="1" applyFill="1" applyBorder="1" applyAlignment="1" applyProtection="1">
      <alignment horizontal="center" vertical="center" wrapText="1"/>
      <protection locked="0"/>
    </xf>
    <xf numFmtId="166" fontId="25" fillId="2" borderId="1" xfId="75" applyNumberFormat="1" applyFont="1" applyFill="1" applyBorder="1" applyAlignment="1" applyProtection="1">
      <alignment horizontal="center" vertical="center" wrapText="1"/>
      <protection locked="0"/>
    </xf>
    <xf numFmtId="1" fontId="25" fillId="2" borderId="1" xfId="75" applyNumberFormat="1" applyFont="1" applyFill="1" applyBorder="1" applyAlignment="1" applyProtection="1">
      <alignment horizontal="center" vertical="center"/>
      <protection locked="0"/>
    </xf>
    <xf numFmtId="0" fontId="25" fillId="2" borderId="6" xfId="75" applyFont="1" applyFill="1" applyBorder="1" applyAlignment="1" applyProtection="1">
      <alignment horizontal="center" vertical="center"/>
      <protection locked="0"/>
    </xf>
    <xf numFmtId="0" fontId="19" fillId="2" borderId="1" xfId="66" applyFont="1" applyFill="1" applyBorder="1" applyAlignment="1">
      <alignment horizontal="center" vertical="center" wrapText="1"/>
    </xf>
    <xf numFmtId="2" fontId="20" fillId="2" borderId="0" xfId="0" applyNumberFormat="1" applyFont="1" applyFill="1" applyAlignment="1">
      <alignment horizontal="left" vertical="center"/>
    </xf>
    <xf numFmtId="49" fontId="31" fillId="2" borderId="5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 readingOrder="1"/>
    </xf>
    <xf numFmtId="166" fontId="20" fillId="2" borderId="1" xfId="0" applyNumberFormat="1" applyFont="1" applyFill="1" applyBorder="1" applyAlignment="1">
      <alignment horizontal="center" vertical="center" wrapText="1"/>
    </xf>
    <xf numFmtId="2" fontId="17" fillId="2" borderId="0" xfId="0" applyNumberFormat="1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1" fontId="22" fillId="2" borderId="5" xfId="2" applyNumberFormat="1" applyFont="1" applyFill="1" applyBorder="1" applyAlignment="1">
      <alignment horizontal="center" vertical="center"/>
    </xf>
    <xf numFmtId="2" fontId="23" fillId="0" borderId="0" xfId="0" applyNumberFormat="1" applyFont="1" applyAlignment="1">
      <alignment horizontal="left" vertical="center"/>
    </xf>
    <xf numFmtId="49" fontId="24" fillId="2" borderId="5" xfId="89" applyNumberFormat="1" applyFont="1" applyFill="1" applyBorder="1" applyAlignment="1">
      <alignment horizontal="center" vertical="center" wrapText="1"/>
    </xf>
    <xf numFmtId="1" fontId="24" fillId="2" borderId="1" xfId="89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/>
    </xf>
    <xf numFmtId="0" fontId="20" fillId="2" borderId="1" xfId="75" applyFont="1" applyFill="1" applyBorder="1" applyAlignment="1" applyProtection="1">
      <alignment horizontal="left" vertical="center" wrapText="1"/>
      <protection locked="0"/>
    </xf>
    <xf numFmtId="166" fontId="20" fillId="2" borderId="1" xfId="75" applyNumberFormat="1" applyFont="1" applyFill="1" applyBorder="1" applyAlignment="1">
      <alignment horizontal="center" vertical="center" wrapText="1"/>
    </xf>
    <xf numFmtId="166" fontId="23" fillId="2" borderId="1" xfId="48" applyNumberFormat="1" applyFont="1" applyFill="1" applyBorder="1" applyAlignment="1">
      <alignment horizontal="center" vertical="center"/>
    </xf>
    <xf numFmtId="171" fontId="17" fillId="2" borderId="21" xfId="48" applyFont="1" applyFill="1" applyBorder="1" applyAlignment="1">
      <alignment horizontal="center" vertical="center"/>
    </xf>
    <xf numFmtId="49" fontId="6" fillId="2" borderId="14" xfId="28" applyNumberFormat="1" applyFont="1" applyFill="1" applyBorder="1" applyAlignment="1">
      <alignment horizontal="center" vertical="center" wrapText="1"/>
    </xf>
    <xf numFmtId="2" fontId="20" fillId="2" borderId="11" xfId="0" applyNumberFormat="1" applyFont="1" applyFill="1" applyBorder="1" applyAlignment="1">
      <alignment horizontal="center" vertical="center"/>
    </xf>
    <xf numFmtId="2" fontId="25" fillId="2" borderId="6" xfId="0" applyNumberFormat="1" applyFont="1" applyFill="1" applyBorder="1" applyAlignment="1">
      <alignment horizontal="center" vertical="center" wrapText="1"/>
    </xf>
    <xf numFmtId="2" fontId="25" fillId="2" borderId="3" xfId="75" applyNumberFormat="1" applyFont="1" applyFill="1" applyBorder="1" applyAlignment="1" applyProtection="1">
      <alignment horizontal="center" vertical="center"/>
      <protection locked="0"/>
    </xf>
    <xf numFmtId="2" fontId="25" fillId="2" borderId="1" xfId="75" applyNumberFormat="1" applyFont="1" applyFill="1" applyBorder="1" applyAlignment="1" applyProtection="1">
      <alignment horizontal="center" vertical="center"/>
      <protection locked="0"/>
    </xf>
    <xf numFmtId="2" fontId="24" fillId="2" borderId="1" xfId="89" applyNumberFormat="1" applyFont="1" applyFill="1" applyBorder="1" applyAlignment="1">
      <alignment horizontal="center" vertical="center" wrapText="1"/>
    </xf>
    <xf numFmtId="43" fontId="19" fillId="0" borderId="11" xfId="1" applyFont="1" applyBorder="1" applyAlignment="1">
      <alignment horizontal="center" vertical="center"/>
    </xf>
    <xf numFmtId="43" fontId="19" fillId="2" borderId="8" xfId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 applyProtection="1">
      <alignment horizontal="right" vertical="center"/>
      <protection locked="0"/>
    </xf>
    <xf numFmtId="49" fontId="17" fillId="2" borderId="9" xfId="66" applyNumberFormat="1" applyFont="1" applyFill="1" applyBorder="1" applyAlignment="1">
      <alignment horizontal="center" vertical="center"/>
    </xf>
    <xf numFmtId="49" fontId="17" fillId="2" borderId="15" xfId="66" applyNumberFormat="1" applyFont="1" applyFill="1" applyBorder="1" applyAlignment="1">
      <alignment horizontal="center" vertical="center"/>
    </xf>
    <xf numFmtId="0" fontId="17" fillId="2" borderId="3" xfId="66" applyFont="1" applyFill="1" applyBorder="1" applyAlignment="1">
      <alignment horizontal="center" vertical="center" wrapText="1"/>
    </xf>
    <xf numFmtId="0" fontId="17" fillId="2" borderId="7" xfId="66" applyFont="1" applyFill="1" applyBorder="1" applyAlignment="1">
      <alignment horizontal="center" vertical="center" wrapText="1"/>
    </xf>
    <xf numFmtId="0" fontId="17" fillId="2" borderId="10" xfId="66" applyFont="1" applyFill="1" applyBorder="1" applyAlignment="1">
      <alignment horizontal="center" vertical="center" wrapText="1"/>
    </xf>
    <xf numFmtId="0" fontId="17" fillId="2" borderId="8" xfId="66" applyFont="1" applyFill="1" applyBorder="1" applyAlignment="1">
      <alignment horizontal="center" vertical="center" wrapText="1"/>
    </xf>
    <xf numFmtId="0" fontId="17" fillId="2" borderId="19" xfId="66" applyFont="1" applyFill="1" applyBorder="1" applyAlignment="1">
      <alignment horizontal="center" vertical="center" wrapText="1"/>
    </xf>
    <xf numFmtId="0" fontId="17" fillId="2" borderId="16" xfId="66" applyFont="1" applyFill="1" applyBorder="1" applyAlignment="1">
      <alignment horizontal="center" vertical="center" wrapText="1"/>
    </xf>
  </cellXfs>
  <cellStyles count="105">
    <cellStyle name="20% - Accent1 4" xfId="56" xr:uid="{00000000-0005-0000-0000-000000000000}"/>
    <cellStyle name="Comma" xfId="1" builtinId="3"/>
    <cellStyle name="Comma [0] 2" xfId="19" xr:uid="{00000000-0005-0000-0000-000002000000}"/>
    <cellStyle name="Comma 10" xfId="48" xr:uid="{00000000-0005-0000-0000-000003000000}"/>
    <cellStyle name="Comma 11" xfId="50" xr:uid="{00000000-0005-0000-0000-000004000000}"/>
    <cellStyle name="Comma 11 2" xfId="57" xr:uid="{00000000-0005-0000-0000-000005000000}"/>
    <cellStyle name="Comma 12" xfId="90" xr:uid="{00000000-0005-0000-0000-000006000000}"/>
    <cellStyle name="Comma 13" xfId="101" xr:uid="{00000000-0005-0000-0000-000007000000}"/>
    <cellStyle name="Comma 2" xfId="12" xr:uid="{00000000-0005-0000-0000-000008000000}"/>
    <cellStyle name="Comma 2 2" xfId="20" xr:uid="{00000000-0005-0000-0000-000009000000}"/>
    <cellStyle name="Comma 3" xfId="21" xr:uid="{00000000-0005-0000-0000-00000A000000}"/>
    <cellStyle name="Comma 3 2" xfId="104" xr:uid="{00000000-0005-0000-0000-00000B000000}"/>
    <cellStyle name="Comma 4" xfId="22" xr:uid="{00000000-0005-0000-0000-00000C000000}"/>
    <cellStyle name="Comma 4 2" xfId="95" xr:uid="{00000000-0005-0000-0000-00000D000000}"/>
    <cellStyle name="Comma 5" xfId="18" xr:uid="{00000000-0005-0000-0000-00000E000000}"/>
    <cellStyle name="Comma 5 2" xfId="23" xr:uid="{00000000-0005-0000-0000-00000F000000}"/>
    <cellStyle name="Comma 5 3" xfId="100" xr:uid="{00000000-0005-0000-0000-000010000000}"/>
    <cellStyle name="Comma 51" xfId="58" xr:uid="{00000000-0005-0000-0000-000011000000}"/>
    <cellStyle name="Comma 6" xfId="7" xr:uid="{00000000-0005-0000-0000-000012000000}"/>
    <cellStyle name="Comma 6 2" xfId="24" xr:uid="{00000000-0005-0000-0000-000013000000}"/>
    <cellStyle name="Comma 7" xfId="25" xr:uid="{00000000-0005-0000-0000-000014000000}"/>
    <cellStyle name="Comma 8" xfId="39" xr:uid="{00000000-0005-0000-0000-000015000000}"/>
    <cellStyle name="Comma 9" xfId="46" xr:uid="{00000000-0005-0000-0000-000016000000}"/>
    <cellStyle name="Currency 2" xfId="103" xr:uid="{00000000-0005-0000-0000-000017000000}"/>
    <cellStyle name="Normal" xfId="0" builtinId="0"/>
    <cellStyle name="Normal 10" xfId="26" xr:uid="{00000000-0005-0000-0000-000019000000}"/>
    <cellStyle name="Normal 10 2" xfId="27" xr:uid="{00000000-0005-0000-0000-00001A000000}"/>
    <cellStyle name="Normal 10 3" xfId="102" xr:uid="{00000000-0005-0000-0000-00001B000000}"/>
    <cellStyle name="Normal 11" xfId="85" xr:uid="{00000000-0005-0000-0000-00001C000000}"/>
    <cellStyle name="Normal 11 2" xfId="10" xr:uid="{00000000-0005-0000-0000-00001D000000}"/>
    <cellStyle name="Normal 11 2 2" xfId="28" xr:uid="{00000000-0005-0000-0000-00001E000000}"/>
    <cellStyle name="Normal 12" xfId="93" xr:uid="{00000000-0005-0000-0000-00001F000000}"/>
    <cellStyle name="Normal 13 2 3" xfId="29" xr:uid="{00000000-0005-0000-0000-000020000000}"/>
    <cellStyle name="Normal 13 3 3" xfId="59" xr:uid="{00000000-0005-0000-0000-000021000000}"/>
    <cellStyle name="Normal 13 3 3 6" xfId="30" xr:uid="{00000000-0005-0000-0000-000022000000}"/>
    <cellStyle name="Normal 13 5 3" xfId="31" xr:uid="{00000000-0005-0000-0000-000023000000}"/>
    <cellStyle name="Normal 13 5 3 3" xfId="60" xr:uid="{00000000-0005-0000-0000-000024000000}"/>
    <cellStyle name="Normal 14 3" xfId="61" xr:uid="{00000000-0005-0000-0000-000025000000}"/>
    <cellStyle name="Normal 14_anakia II etapi.xls sm. defeqturi" xfId="62" xr:uid="{00000000-0005-0000-0000-000026000000}"/>
    <cellStyle name="Normal 17" xfId="14" xr:uid="{00000000-0005-0000-0000-000027000000}"/>
    <cellStyle name="Normal 17 2" xfId="63" xr:uid="{00000000-0005-0000-0000-000028000000}"/>
    <cellStyle name="Normal 19" xfId="13" xr:uid="{00000000-0005-0000-0000-000029000000}"/>
    <cellStyle name="Normal 2" xfId="32" xr:uid="{00000000-0005-0000-0000-00002A000000}"/>
    <cellStyle name="Normal 2 10" xfId="33" xr:uid="{00000000-0005-0000-0000-00002B000000}"/>
    <cellStyle name="Normal 2 10 2" xfId="64" xr:uid="{00000000-0005-0000-0000-00002C000000}"/>
    <cellStyle name="Normal 2 11" xfId="6" xr:uid="{00000000-0005-0000-0000-00002D000000}"/>
    <cellStyle name="Normal 2 2" xfId="65" xr:uid="{00000000-0005-0000-0000-00002E000000}"/>
    <cellStyle name="Normal 2 2 2" xfId="3" xr:uid="{00000000-0005-0000-0000-00002F000000}"/>
    <cellStyle name="Normal 2 2 2 2" xfId="91" xr:uid="{00000000-0005-0000-0000-000030000000}"/>
    <cellStyle name="Normal 2 2 3" xfId="54" xr:uid="{00000000-0005-0000-0000-000031000000}"/>
    <cellStyle name="Normal 2 2 4" xfId="4" xr:uid="{00000000-0005-0000-0000-000032000000}"/>
    <cellStyle name="Normal 2 3" xfId="87" xr:uid="{00000000-0005-0000-0000-000033000000}"/>
    <cellStyle name="Normal 2 4" xfId="53" xr:uid="{00000000-0005-0000-0000-000034000000}"/>
    <cellStyle name="Normal 2 9" xfId="66" xr:uid="{00000000-0005-0000-0000-000035000000}"/>
    <cellStyle name="Normal 29" xfId="67" xr:uid="{00000000-0005-0000-0000-000036000000}"/>
    <cellStyle name="Normal 3" xfId="11" xr:uid="{00000000-0005-0000-0000-000037000000}"/>
    <cellStyle name="Normal 3 10" xfId="68" xr:uid="{00000000-0005-0000-0000-000038000000}"/>
    <cellStyle name="Normal 3 2" xfId="35" xr:uid="{00000000-0005-0000-0000-000039000000}"/>
    <cellStyle name="Normal 3 2 2" xfId="69" xr:uid="{00000000-0005-0000-0000-00003A000000}"/>
    <cellStyle name="Normal 3 2 3" xfId="99" xr:uid="{00000000-0005-0000-0000-00003B000000}"/>
    <cellStyle name="Normal 3 3" xfId="5" xr:uid="{00000000-0005-0000-0000-00003C000000}"/>
    <cellStyle name="Normal 3 3 2" xfId="97" xr:uid="{00000000-0005-0000-0000-00003D000000}"/>
    <cellStyle name="Normal 3 4" xfId="34" xr:uid="{00000000-0005-0000-0000-00003E000000}"/>
    <cellStyle name="Normal 35 2" xfId="36" xr:uid="{00000000-0005-0000-0000-00003F000000}"/>
    <cellStyle name="Normal 36 2 2" xfId="37" xr:uid="{00000000-0005-0000-0000-000040000000}"/>
    <cellStyle name="Normal 37 2" xfId="38" xr:uid="{00000000-0005-0000-0000-000041000000}"/>
    <cellStyle name="Normal 38" xfId="70" xr:uid="{00000000-0005-0000-0000-000042000000}"/>
    <cellStyle name="Normal 38 2" xfId="71" xr:uid="{00000000-0005-0000-0000-000043000000}"/>
    <cellStyle name="Normal 4" xfId="17" xr:uid="{00000000-0005-0000-0000-000044000000}"/>
    <cellStyle name="Normal 4 2" xfId="72" xr:uid="{00000000-0005-0000-0000-000045000000}"/>
    <cellStyle name="Normal 4 3" xfId="73" xr:uid="{00000000-0005-0000-0000-000046000000}"/>
    <cellStyle name="Normal 42" xfId="16" xr:uid="{00000000-0005-0000-0000-000047000000}"/>
    <cellStyle name="Normal 47 2" xfId="74" xr:uid="{00000000-0005-0000-0000-000048000000}"/>
    <cellStyle name="Normal 48" xfId="86" xr:uid="{00000000-0005-0000-0000-000049000000}"/>
    <cellStyle name="Normal 5" xfId="42" xr:uid="{00000000-0005-0000-0000-00004A000000}"/>
    <cellStyle name="Normal 5 2" xfId="75" xr:uid="{00000000-0005-0000-0000-00004B000000}"/>
    <cellStyle name="Normal 5 3" xfId="92" xr:uid="{00000000-0005-0000-0000-00004C000000}"/>
    <cellStyle name="Normal 53" xfId="76" xr:uid="{00000000-0005-0000-0000-00004D000000}"/>
    <cellStyle name="Normal 53 2" xfId="77" xr:uid="{00000000-0005-0000-0000-00004E000000}"/>
    <cellStyle name="Normal 6" xfId="47" xr:uid="{00000000-0005-0000-0000-00004F000000}"/>
    <cellStyle name="Normal 6 2" xfId="55" xr:uid="{00000000-0005-0000-0000-000050000000}"/>
    <cellStyle name="Normal 6 3" xfId="98" xr:uid="{00000000-0005-0000-0000-000051000000}"/>
    <cellStyle name="Normal 7" xfId="49" xr:uid="{00000000-0005-0000-0000-000052000000}"/>
    <cellStyle name="Normal 7 2" xfId="78" xr:uid="{00000000-0005-0000-0000-000053000000}"/>
    <cellStyle name="Normal 7 3" xfId="96" xr:uid="{00000000-0005-0000-0000-000054000000}"/>
    <cellStyle name="Normal 8" xfId="51" xr:uid="{00000000-0005-0000-0000-000055000000}"/>
    <cellStyle name="Normal 8 2" xfId="94" xr:uid="{00000000-0005-0000-0000-000056000000}"/>
    <cellStyle name="Normal 9 2" xfId="79" xr:uid="{00000000-0005-0000-0000-000057000000}"/>
    <cellStyle name="Normal_gare wyalsadfenigagarini_SAN2008=IIkv" xfId="2" xr:uid="{00000000-0005-0000-0000-000059000000}"/>
    <cellStyle name="Percent 2" xfId="40" xr:uid="{00000000-0005-0000-0000-00005A000000}"/>
    <cellStyle name="Percent 3" xfId="41" xr:uid="{00000000-0005-0000-0000-00005B000000}"/>
    <cellStyle name="Style 1" xfId="80" xr:uid="{00000000-0005-0000-0000-00005C000000}"/>
    <cellStyle name="Обычный 10 3" xfId="52" xr:uid="{00000000-0005-0000-0000-00005D000000}"/>
    <cellStyle name="Обычный 2" xfId="15" xr:uid="{00000000-0005-0000-0000-00005E000000}"/>
    <cellStyle name="Обычный 2 2" xfId="9" xr:uid="{00000000-0005-0000-0000-00005F000000}"/>
    <cellStyle name="Обычный 2 3" xfId="81" xr:uid="{00000000-0005-0000-0000-000060000000}"/>
    <cellStyle name="Обычный 3" xfId="43" xr:uid="{00000000-0005-0000-0000-000061000000}"/>
    <cellStyle name="Обычный 4" xfId="8" xr:uid="{00000000-0005-0000-0000-000062000000}"/>
    <cellStyle name="Обычный 4 2" xfId="82" xr:uid="{00000000-0005-0000-0000-000063000000}"/>
    <cellStyle name="Обычный 4 3" xfId="44" xr:uid="{00000000-0005-0000-0000-000064000000}"/>
    <cellStyle name="Обычный 4 3 2" xfId="83" xr:uid="{00000000-0005-0000-0000-000065000000}"/>
    <cellStyle name="Обычный 5 2 2" xfId="45" xr:uid="{00000000-0005-0000-0000-000066000000}"/>
    <cellStyle name="Обычный_Лист1" xfId="88" xr:uid="{00000000-0005-0000-0000-000067000000}"/>
    <cellStyle name="Обычный_დემონტაჟი" xfId="89" xr:uid="{00000000-0005-0000-0000-000068000000}"/>
    <cellStyle name="Стиль 1" xfId="84" xr:uid="{00000000-0005-0000-0000-00006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Serdar/sasel/AYSEL11.7.2002/TURKIYE/IBISZEYTINBURNU/NOVIBIS-10-02-2006/ALTERNATIF/Aksel%20Otel-NOVOTEL08.02-2006-T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/AFP/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Serdar/sasel/AYSEL11.7.2002/KAZAKISTAN/ESENTAI%20ALMA%20ATA/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Bertan/dbase/Karma_dbaseRE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/antl_elek_poz_list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Tugba/d/arzug/CP/AI-Cost%20Control/cost%20analysis%20FDD/AYSEL%20R0/DBLOCKBOQ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3D8116\AFD%20Building%20B%20and%20C%20Bill%20of%20Quantities-R2-9-HAZIR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-WEAK CURREN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 KESFI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2F98-0CC7-4B1B-8A53-A28FD569EFB6}">
  <sheetPr>
    <tabColor theme="0"/>
  </sheetPr>
  <dimension ref="A1:IP52"/>
  <sheetViews>
    <sheetView tabSelected="1" topLeftCell="A35" zoomScale="70" zoomScaleNormal="70" workbookViewId="0">
      <selection activeCell="K54" sqref="K54"/>
    </sheetView>
  </sheetViews>
  <sheetFormatPr defaultColWidth="8.77734375" defaultRowHeight="15"/>
  <cols>
    <col min="1" max="1" width="5.77734375" style="54" customWidth="1"/>
    <col min="2" max="2" width="53.77734375" style="4" customWidth="1"/>
    <col min="3" max="3" width="12" style="8" customWidth="1"/>
    <col min="4" max="4" width="14.44140625" style="3" customWidth="1"/>
    <col min="5" max="5" width="14.44140625" style="2" customWidth="1"/>
    <col min="6" max="6" width="15.77734375" style="2" customWidth="1"/>
    <col min="7" max="7" width="16" style="2" customWidth="1"/>
    <col min="8" max="8" width="14.21875" style="46" customWidth="1"/>
    <col min="9" max="9" width="12.44140625" style="35" bestFit="1" customWidth="1"/>
    <col min="10" max="10" width="8.77734375" style="35"/>
    <col min="11" max="11" width="18" style="35" customWidth="1"/>
    <col min="12" max="24" width="8.77734375" style="35"/>
    <col min="25" max="16384" width="8.77734375" style="2"/>
  </cols>
  <sheetData>
    <row r="1" spans="1:250" ht="51" customHeight="1">
      <c r="A1" s="152" t="s">
        <v>18</v>
      </c>
      <c r="B1" s="152"/>
      <c r="C1" s="152"/>
      <c r="D1" s="152"/>
      <c r="E1" s="152"/>
      <c r="F1" s="152"/>
      <c r="G1" s="152"/>
    </row>
    <row r="2" spans="1:250" ht="12" customHeight="1">
      <c r="A2" s="5"/>
      <c r="B2" s="5"/>
      <c r="C2" s="6"/>
      <c r="D2" s="5"/>
      <c r="E2" s="5"/>
      <c r="F2" s="5"/>
      <c r="G2" s="5"/>
    </row>
    <row r="3" spans="1:250" s="59" customFormat="1" ht="16.8" thickBot="1">
      <c r="A3" s="7"/>
      <c r="B3" s="153"/>
      <c r="C3" s="153"/>
      <c r="D3" s="153"/>
      <c r="E3" s="153"/>
      <c r="F3" s="153"/>
      <c r="G3" s="153"/>
      <c r="H3" s="57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50" s="62" customFormat="1" ht="16.2">
      <c r="A4" s="154" t="s">
        <v>3</v>
      </c>
      <c r="B4" s="156" t="s">
        <v>4</v>
      </c>
      <c r="C4" s="156" t="s">
        <v>5</v>
      </c>
      <c r="D4" s="156" t="s">
        <v>9</v>
      </c>
      <c r="E4" s="156" t="s">
        <v>10</v>
      </c>
      <c r="F4" s="158" t="s">
        <v>11</v>
      </c>
      <c r="G4" s="160" t="s">
        <v>12</v>
      </c>
      <c r="H4" s="60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spans="1:250" s="62" customFormat="1" ht="31.5" customHeight="1" thickBot="1">
      <c r="A5" s="155"/>
      <c r="B5" s="157"/>
      <c r="C5" s="157"/>
      <c r="D5" s="157"/>
      <c r="E5" s="157"/>
      <c r="F5" s="159"/>
      <c r="G5" s="161"/>
      <c r="H5" s="60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1:250" s="62" customFormat="1" ht="16.8" thickBot="1">
      <c r="A6" s="71">
        <v>1</v>
      </c>
      <c r="B6" s="44">
        <v>2</v>
      </c>
      <c r="C6" s="44">
        <v>3</v>
      </c>
      <c r="D6" s="44">
        <v>4</v>
      </c>
      <c r="E6" s="72">
        <v>5</v>
      </c>
      <c r="F6" s="73">
        <v>6</v>
      </c>
      <c r="G6" s="74">
        <v>7</v>
      </c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</row>
    <row r="7" spans="1:250" s="102" customFormat="1" ht="21" customHeight="1">
      <c r="A7" s="94"/>
      <c r="B7" s="95" t="s">
        <v>19</v>
      </c>
      <c r="C7" s="96"/>
      <c r="D7" s="97"/>
      <c r="E7" s="147"/>
      <c r="F7" s="98"/>
      <c r="G7" s="99"/>
      <c r="H7" s="100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</row>
    <row r="8" spans="1:250" s="102" customFormat="1" ht="36" customHeight="1">
      <c r="A8" s="122"/>
      <c r="B8" s="123" t="s">
        <v>24</v>
      </c>
      <c r="C8" s="124"/>
      <c r="D8" s="125"/>
      <c r="E8" s="148"/>
      <c r="F8" s="126"/>
      <c r="G8" s="127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</row>
    <row r="9" spans="1:250" s="33" customFormat="1" ht="41.25" customHeight="1">
      <c r="A9" s="137" t="s">
        <v>20</v>
      </c>
      <c r="B9" s="9" t="s">
        <v>52</v>
      </c>
      <c r="C9" s="20" t="s">
        <v>2</v>
      </c>
      <c r="D9" s="32">
        <v>1868</v>
      </c>
      <c r="E9" s="149"/>
      <c r="F9" s="138"/>
      <c r="G9" s="18"/>
      <c r="H9" s="129"/>
      <c r="I9" s="129"/>
    </row>
    <row r="10" spans="1:250" s="26" customFormat="1" ht="72" customHeight="1">
      <c r="A10" s="139">
        <f t="shared" ref="A10:A16" si="0">A9+1</f>
        <v>2</v>
      </c>
      <c r="B10" s="70" t="s">
        <v>49</v>
      </c>
      <c r="C10" s="16" t="s">
        <v>8</v>
      </c>
      <c r="D10" s="17">
        <v>386.68000000000006</v>
      </c>
      <c r="E10" s="17"/>
      <c r="F10" s="17"/>
      <c r="G10" s="31"/>
      <c r="H10" s="41"/>
      <c r="J10" s="133"/>
    </row>
    <row r="11" spans="1:250" s="102" customFormat="1" ht="55.5" customHeight="1">
      <c r="A11" s="103">
        <f t="shared" si="0"/>
        <v>3</v>
      </c>
      <c r="B11" s="140" t="s">
        <v>41</v>
      </c>
      <c r="C11" s="104" t="s">
        <v>21</v>
      </c>
      <c r="D11" s="109">
        <v>96.670000000000016</v>
      </c>
      <c r="E11" s="17"/>
      <c r="F11" s="17"/>
      <c r="G11" s="105"/>
      <c r="H11" s="106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</row>
    <row r="12" spans="1:250" s="102" customFormat="1" ht="43.5" customHeight="1">
      <c r="A12" s="111">
        <f t="shared" si="0"/>
        <v>4</v>
      </c>
      <c r="B12" s="140" t="s">
        <v>42</v>
      </c>
      <c r="C12" s="107" t="s">
        <v>6</v>
      </c>
      <c r="D12" s="115">
        <v>467</v>
      </c>
      <c r="E12" s="17"/>
      <c r="F12" s="17"/>
      <c r="G12" s="105"/>
      <c r="H12" s="106"/>
      <c r="I12" s="112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</row>
    <row r="13" spans="1:250" s="102" customFormat="1" ht="45.75" customHeight="1">
      <c r="A13" s="111">
        <f t="shared" si="0"/>
        <v>5</v>
      </c>
      <c r="B13" s="140" t="s">
        <v>25</v>
      </c>
      <c r="C13" s="107" t="s">
        <v>21</v>
      </c>
      <c r="D13" s="114">
        <v>413</v>
      </c>
      <c r="E13" s="17"/>
      <c r="F13" s="17"/>
      <c r="G13" s="110"/>
      <c r="H13" s="106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</row>
    <row r="14" spans="1:250" s="102" customFormat="1" ht="37.5" customHeight="1">
      <c r="A14" s="111">
        <f t="shared" si="0"/>
        <v>6</v>
      </c>
      <c r="B14" s="140" t="s">
        <v>22</v>
      </c>
      <c r="C14" s="107" t="s">
        <v>21</v>
      </c>
      <c r="D14" s="114">
        <v>70.05</v>
      </c>
      <c r="E14" s="17"/>
      <c r="F14" s="17"/>
      <c r="G14" s="105"/>
      <c r="H14" s="106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</row>
    <row r="15" spans="1:250" s="102" customFormat="1" ht="40.5" customHeight="1">
      <c r="A15" s="111">
        <f t="shared" si="0"/>
        <v>7</v>
      </c>
      <c r="B15" s="108" t="s">
        <v>26</v>
      </c>
      <c r="C15" s="107" t="s">
        <v>0</v>
      </c>
      <c r="D15" s="141">
        <v>467</v>
      </c>
      <c r="E15" s="17"/>
      <c r="F15" s="17"/>
      <c r="G15" s="113"/>
      <c r="H15" s="106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</row>
    <row r="16" spans="1:250" s="119" customFormat="1" ht="44.25" customHeight="1">
      <c r="A16" s="111">
        <f t="shared" si="0"/>
        <v>8</v>
      </c>
      <c r="B16" s="120" t="s">
        <v>23</v>
      </c>
      <c r="C16" s="116" t="s">
        <v>6</v>
      </c>
      <c r="D16" s="121">
        <v>467</v>
      </c>
      <c r="E16" s="17"/>
      <c r="F16" s="17"/>
      <c r="G16" s="117"/>
      <c r="H16" s="118"/>
    </row>
    <row r="17" spans="1:250" s="102" customFormat="1" ht="36" customHeight="1">
      <c r="A17" s="122"/>
      <c r="B17" s="123" t="s">
        <v>27</v>
      </c>
      <c r="C17" s="124"/>
      <c r="D17" s="125"/>
      <c r="E17" s="17"/>
      <c r="F17" s="17"/>
      <c r="G17" s="127"/>
      <c r="H17" s="100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</row>
    <row r="18" spans="1:250" s="1" customFormat="1" ht="40.5" customHeight="1">
      <c r="A18" s="135">
        <f>A16+1</f>
        <v>9</v>
      </c>
      <c r="B18" s="28" t="s">
        <v>50</v>
      </c>
      <c r="C18" s="134" t="s">
        <v>7</v>
      </c>
      <c r="D18" s="142">
        <v>402</v>
      </c>
      <c r="E18" s="17"/>
      <c r="F18" s="17"/>
      <c r="G18" s="143"/>
      <c r="H18" s="136"/>
      <c r="I18" s="47"/>
      <c r="J18" s="47"/>
      <c r="K18" s="47"/>
      <c r="L18" s="47"/>
      <c r="M18" s="47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1:250" s="21" customFormat="1" ht="24.6" customHeight="1">
      <c r="A19" s="86"/>
      <c r="B19" s="90" t="s">
        <v>15</v>
      </c>
      <c r="C19" s="87"/>
      <c r="D19" s="88"/>
      <c r="E19" s="17"/>
      <c r="F19" s="17"/>
      <c r="G19" s="89"/>
      <c r="H19" s="43"/>
      <c r="I19" s="69"/>
    </row>
    <row r="20" spans="1:250" s="84" customFormat="1" ht="41.55" customHeight="1">
      <c r="A20" s="51">
        <f>A18+1</f>
        <v>10</v>
      </c>
      <c r="B20" s="28" t="s">
        <v>28</v>
      </c>
      <c r="C20" s="25" t="s">
        <v>6</v>
      </c>
      <c r="D20" s="83">
        <v>201</v>
      </c>
      <c r="E20" s="17"/>
      <c r="F20" s="17"/>
      <c r="G20" s="22"/>
      <c r="H20" s="85"/>
    </row>
    <row r="21" spans="1:250" s="21" customFormat="1" ht="45.6" customHeight="1">
      <c r="A21" s="91">
        <v>10.1</v>
      </c>
      <c r="B21" s="28" t="s">
        <v>29</v>
      </c>
      <c r="C21" s="25" t="s">
        <v>7</v>
      </c>
      <c r="D21" s="29">
        <v>67</v>
      </c>
      <c r="E21" s="17"/>
      <c r="F21" s="17"/>
      <c r="G21" s="42"/>
      <c r="H21" s="50"/>
    </row>
    <row r="22" spans="1:250" s="84" customFormat="1" ht="41.55" customHeight="1">
      <c r="A22" s="51">
        <f>A20+1</f>
        <v>11</v>
      </c>
      <c r="B22" s="28" t="s">
        <v>30</v>
      </c>
      <c r="C22" s="25" t="s">
        <v>6</v>
      </c>
      <c r="D22" s="83">
        <v>200</v>
      </c>
      <c r="E22" s="17"/>
      <c r="F22" s="17"/>
      <c r="G22" s="22"/>
      <c r="H22" s="85"/>
    </row>
    <row r="23" spans="1:250" s="21" customFormat="1" ht="45.6" customHeight="1">
      <c r="A23" s="91">
        <v>11.1</v>
      </c>
      <c r="B23" s="28" t="s">
        <v>31</v>
      </c>
      <c r="C23" s="25" t="s">
        <v>7</v>
      </c>
      <c r="D23" s="29">
        <v>100</v>
      </c>
      <c r="E23" s="17"/>
      <c r="F23" s="17"/>
      <c r="G23" s="42"/>
      <c r="H23" s="50"/>
    </row>
    <row r="24" spans="1:250" s="21" customFormat="1" ht="45.6" customHeight="1">
      <c r="A24" s="51">
        <f>A22+1</f>
        <v>12</v>
      </c>
      <c r="B24" s="28" t="s">
        <v>16</v>
      </c>
      <c r="C24" s="25" t="s">
        <v>7</v>
      </c>
      <c r="D24" s="29">
        <v>600</v>
      </c>
      <c r="E24" s="17"/>
      <c r="F24" s="17"/>
      <c r="G24" s="42"/>
      <c r="H24" s="43"/>
    </row>
    <row r="25" spans="1:250" s="21" customFormat="1" ht="45.6" customHeight="1">
      <c r="A25" s="51">
        <f t="shared" ref="A25" si="1">A24+1</f>
        <v>13</v>
      </c>
      <c r="B25" s="12" t="s">
        <v>32</v>
      </c>
      <c r="C25" s="25" t="s">
        <v>7</v>
      </c>
      <c r="D25" s="29">
        <v>134</v>
      </c>
      <c r="E25" s="17"/>
      <c r="F25" s="17"/>
      <c r="G25" s="42"/>
      <c r="H25" s="43"/>
    </row>
    <row r="26" spans="1:250" s="21" customFormat="1" ht="45.6" customHeight="1">
      <c r="A26" s="51">
        <f>A25+1</f>
        <v>14</v>
      </c>
      <c r="B26" s="12" t="s">
        <v>33</v>
      </c>
      <c r="C26" s="25" t="s">
        <v>7</v>
      </c>
      <c r="D26" s="29">
        <v>201</v>
      </c>
      <c r="E26" s="17"/>
      <c r="F26" s="17"/>
      <c r="G26" s="42"/>
      <c r="H26" s="43"/>
    </row>
    <row r="27" spans="1:250" s="21" customFormat="1" ht="45.6" customHeight="1">
      <c r="A27" s="51">
        <f>A26+1</f>
        <v>15</v>
      </c>
      <c r="B27" s="12" t="s">
        <v>34</v>
      </c>
      <c r="C27" s="25" t="s">
        <v>7</v>
      </c>
      <c r="D27" s="29">
        <v>402</v>
      </c>
      <c r="E27" s="17"/>
      <c r="F27" s="17"/>
      <c r="G27" s="42"/>
      <c r="H27" s="43"/>
    </row>
    <row r="28" spans="1:250" s="21" customFormat="1" ht="35.549999999999997" customHeight="1">
      <c r="A28" s="51">
        <f t="shared" ref="A28" si="2">A27+1</f>
        <v>16</v>
      </c>
      <c r="B28" s="12" t="s">
        <v>17</v>
      </c>
      <c r="C28" s="25" t="s">
        <v>7</v>
      </c>
      <c r="D28" s="29">
        <v>938</v>
      </c>
      <c r="E28" s="17"/>
      <c r="F28" s="17"/>
      <c r="G28" s="42"/>
      <c r="H28" s="43"/>
    </row>
    <row r="29" spans="1:250" s="21" customFormat="1" ht="35.549999999999997" customHeight="1" thickBot="1">
      <c r="A29" s="51">
        <f>A28+1</f>
        <v>17</v>
      </c>
      <c r="B29" s="12" t="s">
        <v>35</v>
      </c>
      <c r="C29" s="25" t="s">
        <v>7</v>
      </c>
      <c r="D29" s="29">
        <v>402</v>
      </c>
      <c r="E29" s="17"/>
      <c r="F29" s="17"/>
      <c r="G29" s="42"/>
      <c r="H29" s="43"/>
    </row>
    <row r="30" spans="1:250" ht="27.75" customHeight="1" thickBot="1">
      <c r="A30" s="53"/>
      <c r="B30" s="48" t="s">
        <v>57</v>
      </c>
      <c r="C30" s="144"/>
      <c r="D30" s="145"/>
      <c r="E30" s="145"/>
      <c r="F30" s="66"/>
      <c r="G30" s="67"/>
      <c r="H30" s="92"/>
      <c r="I30" s="36"/>
    </row>
    <row r="31" spans="1:250" s="23" customFormat="1" ht="27" customHeight="1" thickBot="1">
      <c r="A31" s="63"/>
      <c r="B31" s="37" t="s">
        <v>13</v>
      </c>
      <c r="C31" s="38">
        <v>0.03</v>
      </c>
      <c r="D31" s="55"/>
      <c r="E31" s="24"/>
      <c r="F31" s="82"/>
      <c r="G31" s="64"/>
      <c r="I31" s="40"/>
    </row>
    <row r="32" spans="1:250" s="23" customFormat="1" ht="27" customHeight="1" thickBot="1">
      <c r="A32" s="63"/>
      <c r="B32" s="39" t="s">
        <v>1</v>
      </c>
      <c r="C32" s="24"/>
      <c r="D32" s="55"/>
      <c r="E32" s="24"/>
      <c r="F32" s="93"/>
      <c r="G32" s="65"/>
      <c r="H32" s="40"/>
      <c r="I32" s="40"/>
      <c r="K32" s="40"/>
    </row>
    <row r="33" spans="1:250" s="23" customFormat="1" ht="27.75" customHeight="1" thickBot="1">
      <c r="A33" s="63"/>
      <c r="B33" s="37" t="s">
        <v>14</v>
      </c>
      <c r="C33" s="38">
        <v>0.18</v>
      </c>
      <c r="D33" s="55"/>
      <c r="E33" s="24"/>
      <c r="F33" s="82"/>
      <c r="G33" s="64"/>
      <c r="H33" s="40"/>
    </row>
    <row r="34" spans="1:250" s="23" customFormat="1" ht="27" customHeight="1" thickBot="1">
      <c r="A34" s="78"/>
      <c r="B34" s="79" t="s">
        <v>62</v>
      </c>
      <c r="C34" s="76"/>
      <c r="D34" s="75"/>
      <c r="E34" s="76"/>
      <c r="F34" s="151"/>
      <c r="G34" s="81"/>
      <c r="H34" s="40"/>
    </row>
    <row r="35" spans="1:250" s="102" customFormat="1" ht="24.75" customHeight="1">
      <c r="A35" s="94"/>
      <c r="B35" s="95" t="s">
        <v>56</v>
      </c>
      <c r="C35" s="96"/>
      <c r="D35" s="97"/>
      <c r="E35" s="147"/>
      <c r="F35" s="98"/>
      <c r="G35" s="99"/>
      <c r="H35" s="100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</row>
    <row r="36" spans="1:250" s="21" customFormat="1" ht="33.75" customHeight="1">
      <c r="A36" s="51"/>
      <c r="B36" s="128" t="s">
        <v>60</v>
      </c>
      <c r="C36" s="25"/>
      <c r="D36" s="29"/>
      <c r="E36" s="27"/>
      <c r="F36" s="29"/>
      <c r="G36" s="42"/>
      <c r="H36" s="43"/>
    </row>
    <row r="37" spans="1:250" s="33" customFormat="1" ht="62.25" customHeight="1">
      <c r="A37" s="49">
        <f>A29+1</f>
        <v>18</v>
      </c>
      <c r="B37" s="9" t="s">
        <v>36</v>
      </c>
      <c r="C37" s="20" t="s">
        <v>6</v>
      </c>
      <c r="D37" s="32">
        <v>8640</v>
      </c>
      <c r="E37" s="11"/>
      <c r="F37" s="11"/>
      <c r="G37" s="18"/>
      <c r="H37" s="129"/>
    </row>
    <row r="38" spans="1:250" s="33" customFormat="1" ht="42.75" customHeight="1">
      <c r="A38" s="130" t="s">
        <v>53</v>
      </c>
      <c r="B38" s="9" t="s">
        <v>37</v>
      </c>
      <c r="C38" s="20" t="s">
        <v>6</v>
      </c>
      <c r="D38" s="32">
        <v>8640</v>
      </c>
      <c r="E38" s="11"/>
      <c r="F38" s="11"/>
      <c r="G38" s="52"/>
      <c r="H38" s="129"/>
    </row>
    <row r="39" spans="1:250" s="33" customFormat="1" ht="61.5" customHeight="1">
      <c r="A39" s="49">
        <f>A37+1</f>
        <v>19</v>
      </c>
      <c r="B39" s="9" t="s">
        <v>46</v>
      </c>
      <c r="C39" s="20" t="s">
        <v>38</v>
      </c>
      <c r="D39" s="32">
        <v>24</v>
      </c>
      <c r="E39" s="11"/>
      <c r="F39" s="11"/>
      <c r="G39" s="18"/>
      <c r="H39" s="129"/>
    </row>
    <row r="40" spans="1:250" s="33" customFormat="1" ht="78" customHeight="1">
      <c r="A40" s="49">
        <f>A39+1</f>
        <v>20</v>
      </c>
      <c r="B40" s="9" t="s">
        <v>51</v>
      </c>
      <c r="C40" s="20" t="s">
        <v>6</v>
      </c>
      <c r="D40" s="32">
        <v>240</v>
      </c>
      <c r="E40" s="11"/>
      <c r="F40" s="11"/>
      <c r="G40" s="18"/>
      <c r="H40" s="129"/>
    </row>
    <row r="41" spans="1:250" s="33" customFormat="1" ht="78" customHeight="1">
      <c r="A41" s="49">
        <f>A40+1</f>
        <v>21</v>
      </c>
      <c r="B41" s="9" t="s">
        <v>43</v>
      </c>
      <c r="C41" s="20" t="s">
        <v>39</v>
      </c>
      <c r="D41" s="32">
        <v>24</v>
      </c>
      <c r="E41" s="11"/>
      <c r="F41" s="11"/>
      <c r="G41" s="18"/>
      <c r="H41" s="129"/>
    </row>
    <row r="42" spans="1:250" s="33" customFormat="1" ht="32.4">
      <c r="A42" s="130" t="s">
        <v>54</v>
      </c>
      <c r="B42" s="9" t="s">
        <v>44</v>
      </c>
      <c r="C42" s="20" t="s">
        <v>39</v>
      </c>
      <c r="D42" s="32">
        <v>24</v>
      </c>
      <c r="E42" s="11"/>
      <c r="F42" s="11"/>
      <c r="G42" s="18"/>
      <c r="H42" s="129"/>
    </row>
    <row r="43" spans="1:250" s="33" customFormat="1" ht="36.75" customHeight="1">
      <c r="A43" s="49">
        <f>A41+1</f>
        <v>22</v>
      </c>
      <c r="B43" s="9" t="s">
        <v>40</v>
      </c>
      <c r="C43" s="20" t="s">
        <v>39</v>
      </c>
      <c r="D43" s="32">
        <v>24</v>
      </c>
      <c r="E43" s="11"/>
      <c r="F43" s="11"/>
      <c r="G43" s="18"/>
      <c r="H43" s="129"/>
    </row>
    <row r="44" spans="1:250" s="33" customFormat="1" ht="54.75" customHeight="1">
      <c r="A44" s="49">
        <f>A43+1</f>
        <v>23</v>
      </c>
      <c r="B44" s="30" t="s">
        <v>45</v>
      </c>
      <c r="C44" s="10" t="s">
        <v>6</v>
      </c>
      <c r="D44" s="132">
        <v>240</v>
      </c>
      <c r="E44" s="11"/>
      <c r="F44" s="11"/>
      <c r="G44" s="146"/>
      <c r="H44" s="129"/>
    </row>
    <row r="45" spans="1:250" s="33" customFormat="1" ht="36.75" customHeight="1">
      <c r="A45" s="130" t="s">
        <v>55</v>
      </c>
      <c r="B45" s="131" t="s">
        <v>47</v>
      </c>
      <c r="C45" s="10" t="s">
        <v>6</v>
      </c>
      <c r="D45" s="132">
        <v>240</v>
      </c>
      <c r="E45" s="11"/>
      <c r="F45" s="11"/>
      <c r="G45" s="146"/>
      <c r="H45" s="129"/>
    </row>
    <row r="46" spans="1:250" s="33" customFormat="1" ht="45.75" customHeight="1" thickBot="1">
      <c r="A46" s="49">
        <f>A44+1</f>
        <v>24</v>
      </c>
      <c r="B46" s="131" t="s">
        <v>48</v>
      </c>
      <c r="C46" s="10" t="s">
        <v>7</v>
      </c>
      <c r="D46" s="132">
        <v>1700</v>
      </c>
      <c r="E46" s="11"/>
      <c r="F46" s="11"/>
      <c r="G46" s="146"/>
      <c r="H46" s="129"/>
    </row>
    <row r="47" spans="1:250" ht="27.75" customHeight="1" thickBot="1">
      <c r="A47" s="53"/>
      <c r="B47" s="48" t="s">
        <v>58</v>
      </c>
      <c r="C47" s="13"/>
      <c r="D47" s="14"/>
      <c r="E47" s="14"/>
      <c r="F47" s="45"/>
      <c r="G47" s="19"/>
      <c r="H47" s="92"/>
      <c r="I47" s="36"/>
    </row>
    <row r="48" spans="1:250" s="23" customFormat="1" ht="27" customHeight="1" thickBot="1">
      <c r="A48" s="63"/>
      <c r="B48" s="37" t="s">
        <v>13</v>
      </c>
      <c r="C48" s="38">
        <v>0.03</v>
      </c>
      <c r="D48" s="55"/>
      <c r="E48" s="24"/>
      <c r="F48" s="77"/>
      <c r="G48" s="64"/>
      <c r="H48" s="40"/>
      <c r="I48" s="40"/>
    </row>
    <row r="49" spans="1:9" s="23" customFormat="1" ht="27" customHeight="1" thickBot="1">
      <c r="A49" s="63"/>
      <c r="B49" s="39" t="s">
        <v>1</v>
      </c>
      <c r="C49" s="24"/>
      <c r="D49" s="55"/>
      <c r="E49" s="24"/>
      <c r="F49" s="93"/>
      <c r="G49" s="65"/>
      <c r="H49" s="40"/>
      <c r="I49" s="40"/>
    </row>
    <row r="50" spans="1:9" s="23" customFormat="1" ht="27.75" customHeight="1" thickBot="1">
      <c r="A50" s="63"/>
      <c r="B50" s="37" t="s">
        <v>14</v>
      </c>
      <c r="C50" s="38">
        <v>0.18</v>
      </c>
      <c r="D50" s="55"/>
      <c r="E50" s="24"/>
      <c r="F50" s="82"/>
      <c r="G50" s="64"/>
      <c r="H50" s="40"/>
    </row>
    <row r="51" spans="1:9" s="23" customFormat="1" ht="27" customHeight="1" thickBot="1">
      <c r="A51" s="78"/>
      <c r="B51" s="79" t="s">
        <v>61</v>
      </c>
      <c r="C51" s="76"/>
      <c r="D51" s="75"/>
      <c r="E51" s="76"/>
      <c r="F51" s="80"/>
      <c r="G51" s="81"/>
      <c r="H51" s="40"/>
    </row>
    <row r="52" spans="1:9" ht="26.25" customHeight="1" thickBot="1">
      <c r="A52" s="53"/>
      <c r="B52" s="68" t="s">
        <v>59</v>
      </c>
      <c r="C52" s="15"/>
      <c r="D52" s="14"/>
      <c r="E52" s="14"/>
      <c r="F52" s="150"/>
      <c r="G52" s="19"/>
      <c r="H52" s="56"/>
    </row>
  </sheetData>
  <mergeCells count="9">
    <mergeCell ref="A1:G1"/>
    <mergeCell ref="B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ignoredErrors>
    <ignoredError sqref="A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N1-1 კრებსითი სატენდერო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kakha</dc:creator>
  <cp:lastModifiedBy>Mariam Silagadze</cp:lastModifiedBy>
  <cp:lastPrinted>2023-06-15T12:27:22Z</cp:lastPrinted>
  <dcterms:created xsi:type="dcterms:W3CDTF">2020-11-30T08:08:54Z</dcterms:created>
  <dcterms:modified xsi:type="dcterms:W3CDTF">2025-09-19T12:41:53Z</dcterms:modified>
</cp:coreProperties>
</file>