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8_{2E6DF72B-2AF3-4D8E-8F5B-4321A078AFD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21" i="1" s="1"/>
  <c r="E22" i="1" s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5" i="1"/>
</calcChain>
</file>

<file path=xl/sharedStrings.xml><?xml version="1.0" encoding="utf-8"?>
<sst xmlns="http://schemas.openxmlformats.org/spreadsheetml/2006/main" count="24" uniqueCount="24">
  <si>
    <t>N</t>
  </si>
  <si>
    <t>PER PERSON</t>
  </si>
  <si>
    <t>TOTAL</t>
  </si>
  <si>
    <t xml:space="preserve">ოჯახის ექიმის კონსულტაცია/Family doctor consultation                       </t>
  </si>
  <si>
    <t xml:space="preserve">კარდიოლოგის კონსულტაცია/ Cardiologist consultation                  </t>
  </si>
  <si>
    <t xml:space="preserve">ეკგ დასკვნით/Echocardiogram with conclusion          </t>
  </si>
  <si>
    <t>კრეატინინის ანალიზი სისხლში/ Analysis of creatinine in blood       </t>
  </si>
  <si>
    <t xml:space="preserve">ნევროლოგის კონსულტაცია/Consultation of a neurologist                       </t>
  </si>
  <si>
    <t xml:space="preserve">შარდის საერთო ანალიზი/ General analysis of urine                            </t>
  </si>
  <si>
    <t>ოფთალმოლოგის კონსულტაცია/Ophthalmologist consultation</t>
  </si>
  <si>
    <t>რეფრაქტომეტრია/Refractometry</t>
  </si>
  <si>
    <t>თვალის წნევის გაზომვა/ Eye pressure measurement</t>
  </si>
  <si>
    <t>რაპკინის ტაბულა/Rapkin's table</t>
  </si>
  <si>
    <t>გულ-მკერდის რენტგენოლოგიური კვლევა/X-ray examination of the heart and chest</t>
  </si>
  <si>
    <t>ოტორინოლარინგოლოგის კონსულტაცია/Otorhinolaryngologist consultation</t>
  </si>
  <si>
    <t>კოაგულოგრამა/Coagulogram</t>
  </si>
  <si>
    <t>აუდიომეტრია/Audiometry</t>
  </si>
  <si>
    <t>ფსიქიტრი/Psychiatrist</t>
  </si>
  <si>
    <t>რაოდენობა/ quantity</t>
  </si>
  <si>
    <t>გასაწევი მომსახურება/კვლევა/Services to be provided</t>
  </si>
  <si>
    <t>ჯამური ფასი, ლარი/ total price, gel</t>
  </si>
  <si>
    <t xml:space="preserve">სისხლის საერთო ანალიზი/ General blood analysis                         </t>
  </si>
  <si>
    <t>დანართი N2 - ფასების ცხრილი</t>
  </si>
  <si>
    <t>ერთ. ფასი, ლარი/             unit price, 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</si>
</sst>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color rgb="FF000000"/>
      <name val="Sylfae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/>
    <xf numFmtId="0" fontId="2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3" fontId="4" fillId="0" borderId="0" xfId="0" applyNumberFormat="1" applyFont="1" applyAlignment="1">
      <alignment horizontal="center"/>
    </xf>
    <xf numFmtId="43" fontId="4" fillId="0" borderId="0" xfId="1" applyNumberFormat="1" applyFont="1" applyFill="1" applyAlignment="1">
      <alignment horizontal="center"/>
    </xf>
    <xf numFmtId="2" fontId="2" fillId="0" borderId="1" xfId="0" applyNumberFormat="1" applyFont="1" applyBorder="1" applyAlignment="1">
      <alignment horizontal="left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5" xfId="0" applyNumberFormat="1" applyFont="1" applyBorder="1"/>
    <xf numFmtId="2" fontId="2" fillId="0" borderId="6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vertical="center"/>
    </xf>
  </cellXfs>
  <cellStyles count="2">
    <cellStyle name="Normal" xfId="0" builtinId="0"/>
    <cellStyle name="Percent" xfId="1" builtinId="5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E22" totalsRowCount="1" headerRowDxfId="15" dataDxfId="13" totalsRowDxfId="11" headerRowBorderDxfId="14" tableBorderDxfId="12" totalsRowBorderDxfId="10" headerRowCellStyle="Normal" dataCellStyle="Normal" totalsRowCellStyle="Normal">
  <autoFilter ref="A4:E21" xr:uid="{00000000-0009-0000-0100-000001000000}"/>
  <tableColumns count="5">
    <tableColumn id="1" xr3:uid="{00000000-0010-0000-0000-000001000000}" name="N" dataDxfId="9" totalsRowDxfId="4" dataCellStyle="Normal"/>
    <tableColumn id="2" xr3:uid="{00000000-0010-0000-0000-000002000000}" name="გასაწევი მომსახურება/კვლევა/Services to be provided" totalsRowLabel="PER PERSON" dataDxfId="8" totalsRowDxfId="3" dataCellStyle="Normal"/>
    <tableColumn id="3" xr3:uid="{00000000-0010-0000-0000-000003000000}" name="რაოდენობა/ quantity" dataDxfId="7" totalsRowDxfId="2" dataCellStyle="Normal"/>
    <tableColumn id="4" xr3:uid="{00000000-0010-0000-0000-000004000000}" name="ერთ. ფასი, ლარი/             unit price, gel" dataDxfId="6" totalsRowDxfId="1" dataCellStyle="Normal"/>
    <tableColumn id="5" xr3:uid="{00000000-0010-0000-0000-000005000000}" name="ჯამური ფასი, ლარი/ total price, gel" totalsRowFunction="custom" dataDxfId="5" totalsRowDxfId="0" dataCellStyle="Normal">
      <calculatedColumnFormula>Table1[[#This Row],[ერთ. ფასი, ლარი/             unit price, gel]]*Table1[[#This Row],[რაოდენობა/ quantity]]</calculatedColumnFormula>
      <totalsRowFormula>E21/1510</totalsRow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6"/>
  <sheetViews>
    <sheetView tabSelected="1" zoomScaleNormal="100" workbookViewId="0">
      <selection activeCell="G5" sqref="G5:G20"/>
    </sheetView>
  </sheetViews>
  <sheetFormatPr defaultRowHeight="13.8" x14ac:dyDescent="0.3"/>
  <cols>
    <col min="1" max="1" width="5.5546875" style="6" customWidth="1"/>
    <col min="2" max="2" width="73.6640625" style="6" bestFit="1" customWidth="1"/>
    <col min="3" max="3" width="12.77734375" style="6" customWidth="1"/>
    <col min="4" max="4" width="19.5546875" style="5" customWidth="1"/>
    <col min="5" max="5" width="24.33203125" style="15" customWidth="1"/>
    <col min="6" max="16384" width="8.88671875" style="5"/>
  </cols>
  <sheetData>
    <row r="2" spans="1:7" x14ac:dyDescent="0.3">
      <c r="A2" s="25" t="s">
        <v>22</v>
      </c>
      <c r="B2" s="25"/>
    </row>
    <row r="3" spans="1:7" x14ac:dyDescent="0.3">
      <c r="D3" s="26"/>
      <c r="E3" s="26"/>
    </row>
    <row r="4" spans="1:7" ht="69.45" customHeight="1" x14ac:dyDescent="0.3">
      <c r="A4" s="8" t="s">
        <v>0</v>
      </c>
      <c r="B4" s="9" t="s">
        <v>19</v>
      </c>
      <c r="C4" s="2" t="s">
        <v>18</v>
      </c>
      <c r="D4" s="2" t="s">
        <v>23</v>
      </c>
      <c r="E4" s="3" t="s">
        <v>20</v>
      </c>
    </row>
    <row r="5" spans="1:7" ht="18.600000000000001" customHeight="1" x14ac:dyDescent="0.3">
      <c r="A5" s="13">
        <v>1</v>
      </c>
      <c r="B5" s="14" t="s">
        <v>3</v>
      </c>
      <c r="C5" s="4">
        <v>1545</v>
      </c>
      <c r="D5" s="20"/>
      <c r="E5" s="21">
        <f>Table1[[#This Row],[ერთ. ფასი, ლარი/             unit price, gel]]*Table1[[#This Row],[რაოდენობა/ quantity]]</f>
        <v>0</v>
      </c>
      <c r="G5" s="27"/>
    </row>
    <row r="6" spans="1:7" ht="18.600000000000001" customHeight="1" x14ac:dyDescent="0.3">
      <c r="A6" s="13">
        <v>2</v>
      </c>
      <c r="B6" s="14" t="s">
        <v>4</v>
      </c>
      <c r="C6" s="4">
        <v>1545</v>
      </c>
      <c r="D6" s="20"/>
      <c r="E6" s="21">
        <f>Table1[[#This Row],[ერთ. ფასი, ლარი/             unit price, gel]]*Table1[[#This Row],[რაოდენობა/ quantity]]</f>
        <v>0</v>
      </c>
      <c r="G6" s="27"/>
    </row>
    <row r="7" spans="1:7" ht="18.600000000000001" customHeight="1" x14ac:dyDescent="0.3">
      <c r="A7" s="13">
        <v>3</v>
      </c>
      <c r="B7" s="14" t="s">
        <v>5</v>
      </c>
      <c r="C7" s="4">
        <v>1545</v>
      </c>
      <c r="D7" s="20"/>
      <c r="E7" s="21">
        <f>Table1[[#This Row],[ერთ. ფასი, ლარი/             unit price, gel]]*Table1[[#This Row],[რაოდენობა/ quantity]]</f>
        <v>0</v>
      </c>
      <c r="G7" s="27"/>
    </row>
    <row r="8" spans="1:7" ht="18.600000000000001" customHeight="1" x14ac:dyDescent="0.3">
      <c r="A8" s="13">
        <v>4</v>
      </c>
      <c r="B8" s="14" t="s">
        <v>6</v>
      </c>
      <c r="C8" s="4">
        <v>1545</v>
      </c>
      <c r="D8" s="20"/>
      <c r="E8" s="21">
        <f>Table1[[#This Row],[ერთ. ფასი, ლარი/             unit price, gel]]*Table1[[#This Row],[რაოდენობა/ quantity]]</f>
        <v>0</v>
      </c>
      <c r="G8" s="27"/>
    </row>
    <row r="9" spans="1:7" ht="18.600000000000001" customHeight="1" x14ac:dyDescent="0.3">
      <c r="A9" s="13">
        <v>5</v>
      </c>
      <c r="B9" s="14" t="s">
        <v>17</v>
      </c>
      <c r="C9" s="4">
        <v>1545</v>
      </c>
      <c r="D9" s="20"/>
      <c r="E9" s="21">
        <f>Table1[[#This Row],[ერთ. ფასი, ლარი/             unit price, gel]]*Table1[[#This Row],[რაოდენობა/ quantity]]</f>
        <v>0</v>
      </c>
      <c r="G9" s="27"/>
    </row>
    <row r="10" spans="1:7" ht="18.600000000000001" customHeight="1" x14ac:dyDescent="0.3">
      <c r="A10" s="13">
        <v>6</v>
      </c>
      <c r="B10" s="14" t="s">
        <v>7</v>
      </c>
      <c r="C10" s="4">
        <v>1545</v>
      </c>
      <c r="D10" s="20"/>
      <c r="E10" s="21">
        <f>Table1[[#This Row],[ერთ. ფასი, ლარი/             unit price, gel]]*Table1[[#This Row],[რაოდენობა/ quantity]]</f>
        <v>0</v>
      </c>
      <c r="G10" s="27"/>
    </row>
    <row r="11" spans="1:7" ht="18.600000000000001" customHeight="1" x14ac:dyDescent="0.3">
      <c r="A11" s="13">
        <v>7</v>
      </c>
      <c r="B11" s="14" t="s">
        <v>21</v>
      </c>
      <c r="C11" s="4">
        <v>1545</v>
      </c>
      <c r="D11" s="20"/>
      <c r="E11" s="21">
        <f>Table1[[#This Row],[ერთ. ფასი, ლარი/             unit price, gel]]*Table1[[#This Row],[რაოდენობა/ quantity]]</f>
        <v>0</v>
      </c>
      <c r="G11" s="27"/>
    </row>
    <row r="12" spans="1:7" ht="18.600000000000001" customHeight="1" x14ac:dyDescent="0.3">
      <c r="A12" s="13">
        <v>8</v>
      </c>
      <c r="B12" s="14" t="s">
        <v>8</v>
      </c>
      <c r="C12" s="4">
        <v>1545</v>
      </c>
      <c r="D12" s="20"/>
      <c r="E12" s="21">
        <f>Table1[[#This Row],[ერთ. ფასი, ლარი/             unit price, gel]]*Table1[[#This Row],[რაოდენობა/ quantity]]</f>
        <v>0</v>
      </c>
      <c r="G12" s="27"/>
    </row>
    <row r="13" spans="1:7" ht="18.600000000000001" customHeight="1" x14ac:dyDescent="0.3">
      <c r="A13" s="13">
        <v>9</v>
      </c>
      <c r="B13" s="14" t="s">
        <v>9</v>
      </c>
      <c r="C13" s="4">
        <v>1545</v>
      </c>
      <c r="D13" s="20"/>
      <c r="E13" s="21">
        <f>Table1[[#This Row],[ერთ. ფასი, ლარი/             unit price, gel]]*Table1[[#This Row],[რაოდენობა/ quantity]]</f>
        <v>0</v>
      </c>
      <c r="G13" s="27"/>
    </row>
    <row r="14" spans="1:7" ht="18.600000000000001" customHeight="1" x14ac:dyDescent="0.3">
      <c r="A14" s="13">
        <v>10</v>
      </c>
      <c r="B14" s="14" t="s">
        <v>10</v>
      </c>
      <c r="C14" s="4">
        <v>1545</v>
      </c>
      <c r="D14" s="20"/>
      <c r="E14" s="21">
        <f>Table1[[#This Row],[ერთ. ფასი, ლარი/             unit price, gel]]*Table1[[#This Row],[რაოდენობა/ quantity]]</f>
        <v>0</v>
      </c>
      <c r="G14" s="27"/>
    </row>
    <row r="15" spans="1:7" ht="18.600000000000001" customHeight="1" x14ac:dyDescent="0.3">
      <c r="A15" s="13">
        <v>11</v>
      </c>
      <c r="B15" s="14" t="s">
        <v>11</v>
      </c>
      <c r="C15" s="4">
        <v>1545</v>
      </c>
      <c r="D15" s="20"/>
      <c r="E15" s="21">
        <f>Table1[[#This Row],[ერთ. ფასი, ლარი/             unit price, gel]]*Table1[[#This Row],[რაოდენობა/ quantity]]</f>
        <v>0</v>
      </c>
      <c r="G15" s="27"/>
    </row>
    <row r="16" spans="1:7" ht="18.600000000000001" customHeight="1" x14ac:dyDescent="0.3">
      <c r="A16" s="13">
        <v>12</v>
      </c>
      <c r="B16" s="14" t="s">
        <v>12</v>
      </c>
      <c r="C16" s="4">
        <v>1545</v>
      </c>
      <c r="D16" s="20"/>
      <c r="E16" s="21">
        <f>Table1[[#This Row],[ერთ. ფასი, ლარი/             unit price, gel]]*Table1[[#This Row],[რაოდენობა/ quantity]]</f>
        <v>0</v>
      </c>
      <c r="G16" s="27"/>
    </row>
    <row r="17" spans="1:7" ht="18.600000000000001" customHeight="1" x14ac:dyDescent="0.3">
      <c r="A17" s="13">
        <v>13</v>
      </c>
      <c r="B17" s="14" t="s">
        <v>13</v>
      </c>
      <c r="C17" s="4">
        <v>1545</v>
      </c>
      <c r="D17" s="20"/>
      <c r="E17" s="21">
        <f>Table1[[#This Row],[ერთ. ფასი, ლარი/             unit price, gel]]*Table1[[#This Row],[რაოდენობა/ quantity]]</f>
        <v>0</v>
      </c>
      <c r="G17" s="27"/>
    </row>
    <row r="18" spans="1:7" ht="18.600000000000001" customHeight="1" x14ac:dyDescent="0.3">
      <c r="A18" s="13">
        <v>14</v>
      </c>
      <c r="B18" s="14" t="s">
        <v>14</v>
      </c>
      <c r="C18" s="4">
        <v>1545</v>
      </c>
      <c r="D18" s="20"/>
      <c r="E18" s="21">
        <f>Table1[[#This Row],[ერთ. ფასი, ლარი/             unit price, gel]]*Table1[[#This Row],[რაოდენობა/ quantity]]</f>
        <v>0</v>
      </c>
      <c r="G18" s="27"/>
    </row>
    <row r="19" spans="1:7" ht="18.600000000000001" customHeight="1" x14ac:dyDescent="0.3">
      <c r="A19" s="13">
        <v>15</v>
      </c>
      <c r="B19" s="14" t="s">
        <v>15</v>
      </c>
      <c r="C19" s="4">
        <v>1545</v>
      </c>
      <c r="D19" s="20"/>
      <c r="E19" s="21">
        <f>Table1[[#This Row],[ერთ. ფასი, ლარი/             unit price, gel]]*Table1[[#This Row],[რაოდენობა/ quantity]]</f>
        <v>0</v>
      </c>
      <c r="G19" s="27"/>
    </row>
    <row r="20" spans="1:7" ht="18.600000000000001" customHeight="1" x14ac:dyDescent="0.3">
      <c r="A20" s="13">
        <v>16</v>
      </c>
      <c r="B20" s="14" t="s">
        <v>16</v>
      </c>
      <c r="C20" s="4">
        <v>1545</v>
      </c>
      <c r="D20" s="20"/>
      <c r="E20" s="21">
        <f>Table1[[#This Row],[ერთ. ფასი, ლარი/             unit price, gel]]*Table1[[#This Row],[რაოდენობა/ quantity]]</f>
        <v>0</v>
      </c>
      <c r="G20" s="27"/>
    </row>
    <row r="21" spans="1:7" ht="18.600000000000001" customHeight="1" x14ac:dyDescent="0.3">
      <c r="A21" s="13"/>
      <c r="B21" s="17" t="s">
        <v>2</v>
      </c>
      <c r="C21" s="4"/>
      <c r="D21" s="20"/>
      <c r="E21" s="24">
        <f>SUBTOTAL(109,E5:E20)</f>
        <v>0</v>
      </c>
    </row>
    <row r="22" spans="1:7" ht="18.600000000000001" customHeight="1" x14ac:dyDescent="0.3">
      <c r="A22" s="11"/>
      <c r="B22" s="10" t="s">
        <v>1</v>
      </c>
      <c r="C22" s="16"/>
      <c r="D22" s="22"/>
      <c r="E22" s="23">
        <f>E21/1510</f>
        <v>0</v>
      </c>
    </row>
    <row r="23" spans="1:7" ht="14.4" x14ac:dyDescent="0.3">
      <c r="A23" s="12"/>
      <c r="B23" s="5"/>
      <c r="C23" s="1"/>
      <c r="D23"/>
      <c r="E23" s="12"/>
    </row>
    <row r="24" spans="1:7" x14ac:dyDescent="0.3">
      <c r="B24" s="7"/>
    </row>
    <row r="25" spans="1:7" x14ac:dyDescent="0.3">
      <c r="B25" s="7"/>
      <c r="E25" s="18"/>
    </row>
    <row r="26" spans="1:7" x14ac:dyDescent="0.3">
      <c r="E26" s="19"/>
    </row>
  </sheetData>
  <mergeCells count="2">
    <mergeCell ref="A2:B2"/>
    <mergeCell ref="D3:E3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2025-10-24T06:33:43Z</dcterms:modified>
</cp:coreProperties>
</file>