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gizonline-my.sharepoint.com/personal/tamar_khurtsilava_giz_de/Documents/Dokumente/Tender/2025/83503264-soil characteristics/"/>
    </mc:Choice>
  </mc:AlternateContent>
  <xr:revisionPtr revIDLastSave="41" documentId="13_ncr:1_{DDEEF659-014B-48EA-9F1A-D496E466D8BD}" xr6:coauthVersionLast="47" xr6:coauthVersionMax="47" xr10:uidLastSave="{6342EAB3-5B00-4A3D-8398-F2D179E8C155}"/>
  <bookViews>
    <workbookView xWindow="-108" yWindow="-108" windowWidth="30936" windowHeight="16776" tabRatio="694" xr2:uid="{00000000-000D-0000-FFFF-FFFF00000000}"/>
  </bookViews>
  <sheets>
    <sheet name="Contract for Work" sheetId="3" r:id="rId1"/>
  </sheets>
  <externalReferences>
    <externalReference r:id="rId2"/>
    <externalReference r:id="rId3"/>
  </externalReferences>
  <definedNames>
    <definedName name="Erstattungsart">[1]Lists!$B$4:$B$7</definedName>
    <definedName name="lSFK">'[2]List of key experts'!$B$11:$B$34</definedName>
    <definedName name="type">[2]Listen!$B$4:$B$7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3" l="1"/>
  <c r="F14" i="3"/>
  <c r="F15" i="3"/>
  <c r="F16" i="3"/>
  <c r="F17" i="3"/>
  <c r="F18" i="3"/>
  <c r="F19" i="3"/>
  <c r="F20" i="3"/>
  <c r="F21" i="3"/>
  <c r="F22" i="3"/>
  <c r="F23" i="3"/>
  <c r="F24" i="3"/>
  <c r="F25" i="3"/>
  <c r="D36" i="3" l="1"/>
  <c r="F12" i="3" l="1"/>
  <c r="F26" i="3" l="1"/>
  <c r="F31" i="3" s="1"/>
  <c r="F32" i="3" l="1"/>
  <c r="F33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Tamar Khurtsilava</author>
  </authors>
  <commentList>
    <comment ref="A9" authorId="0" shapeId="0" xr:uid="{3E593B71-962E-4E4B-8D81-5C964182A774}">
      <text>
        <r>
          <rPr>
            <sz val="9"/>
            <color indexed="81"/>
            <rFont val="Tahoma"/>
            <family val="2"/>
          </rPr>
          <t>in the case of contracts for work</t>
        </r>
      </text>
    </comment>
  </commentList>
</comments>
</file>

<file path=xl/sharedStrings.xml><?xml version="1.0" encoding="utf-8"?>
<sst xmlns="http://schemas.openxmlformats.org/spreadsheetml/2006/main" count="53" uniqueCount="40">
  <si>
    <t>Tender number:</t>
  </si>
  <si>
    <t>Contractor:</t>
  </si>
  <si>
    <t>Project number (PN):</t>
  </si>
  <si>
    <t>Tax ID</t>
  </si>
  <si>
    <t>Date:</t>
  </si>
  <si>
    <t>Address:</t>
  </si>
  <si>
    <t>Assignment:</t>
  </si>
  <si>
    <t>Number</t>
  </si>
  <si>
    <t>Explanations</t>
  </si>
  <si>
    <t>Subtotal</t>
  </si>
  <si>
    <t>Item</t>
  </si>
  <si>
    <t>Total 
GEL</t>
  </si>
  <si>
    <t>The use of the flexible remuneration item must be approved in text form by GIZ before the costs in question are incurred.</t>
  </si>
  <si>
    <t>Total in GEL</t>
  </si>
  <si>
    <t>VAT</t>
  </si>
  <si>
    <t xml:space="preserve">See detailed: The General Terms and Conditions  3.1.3.2 Flexible remuneration item. </t>
  </si>
  <si>
    <t>1. Fixed Price</t>
  </si>
  <si>
    <t>Description</t>
  </si>
  <si>
    <t>Remuneration</t>
  </si>
  <si>
    <t>Flexible Remuneration Item*</t>
  </si>
  <si>
    <t>2. Total costs</t>
  </si>
  <si>
    <t>*The flexible remuneration item only covers costs for items listed where these are contractually agreed.</t>
  </si>
  <si>
    <t>CONFIDENTIAL</t>
  </si>
  <si>
    <t>20.2275.4-002.00 / 0105</t>
  </si>
  <si>
    <t>Laboratory Analysis of Soil Characteristics</t>
  </si>
  <si>
    <t>Laboratory analysis</t>
  </si>
  <si>
    <t>Total Carbon content (Ctot)</t>
  </si>
  <si>
    <t>Total carbonate content (Ccarb)</t>
  </si>
  <si>
    <t>Nitorgen content (Nt)</t>
  </si>
  <si>
    <t>Mass after drying (Dry mass)</t>
  </si>
  <si>
    <t>Available Phosphorus content according to the Mehlich-3-method (P Mehlich 3)</t>
  </si>
  <si>
    <t>Calcium exchange capacity (Ca exch)</t>
  </si>
  <si>
    <t>Magnesium exchange capacity (Mg exch)</t>
  </si>
  <si>
    <t>Potassium exchange capacity (K exch)</t>
  </si>
  <si>
    <t>Extractable aluminium (Al exch)</t>
  </si>
  <si>
    <t>Bulk density</t>
  </si>
  <si>
    <t>Texture according to partcle size classes</t>
  </si>
  <si>
    <t>pH KCl</t>
  </si>
  <si>
    <t>pH water</t>
  </si>
  <si>
    <t>Price schedule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</si>
</sst>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;\-#,##0.00;\-"/>
    <numFmt numFmtId="165" formatCode="#,##0.00\ &quot;₾&quot;"/>
  </numFmts>
  <fonts count="16" x14ac:knownFonts="1"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name val="Calibri"/>
      <family val="2"/>
      <scheme val="minor"/>
    </font>
    <font>
      <sz val="9"/>
      <name val="Arial"/>
      <family val="2"/>
    </font>
    <font>
      <b/>
      <sz val="9"/>
      <color theme="0"/>
      <name val="Arial"/>
      <family val="2"/>
    </font>
    <font>
      <b/>
      <sz val="9"/>
      <name val="Arial"/>
      <family val="2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indexed="81"/>
      <name val="Tahoma"/>
      <family val="2"/>
    </font>
    <font>
      <i/>
      <sz val="8"/>
      <color theme="1"/>
      <name val="Arial"/>
      <family val="2"/>
    </font>
    <font>
      <b/>
      <sz val="10"/>
      <color theme="1"/>
      <name val="Arial"/>
      <family val="2"/>
    </font>
    <font>
      <b/>
      <u/>
      <sz val="12"/>
      <color rgb="FF000000"/>
      <name val="Calibri"/>
      <family val="2"/>
      <scheme val="minor"/>
    </font>
    <font>
      <i/>
      <sz val="9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rgb="FFFEF7E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theme="1"/>
      </left>
      <right style="hair">
        <color theme="1"/>
      </right>
      <top/>
      <bottom style="hair">
        <color theme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dotted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tted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theme="0"/>
      </left>
      <right style="hair">
        <color theme="0"/>
      </right>
      <top/>
      <bottom/>
      <diagonal/>
    </border>
    <border>
      <left/>
      <right/>
      <top/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double">
        <color indexed="64"/>
      </top>
      <bottom style="medium">
        <color theme="0"/>
      </bottom>
      <diagonal/>
    </border>
    <border>
      <left style="hair">
        <color indexed="64"/>
      </left>
      <right style="hair">
        <color indexed="64"/>
      </right>
      <top style="medium">
        <color theme="0"/>
      </top>
      <bottom style="hair">
        <color indexed="64"/>
      </bottom>
      <diagonal/>
    </border>
    <border>
      <left style="hair">
        <color theme="0"/>
      </left>
      <right style="hair">
        <color theme="0"/>
      </right>
      <top/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1" applyNumberFormat="0" applyFill="0" applyAlignment="0" applyProtection="0"/>
    <xf numFmtId="49" fontId="4" fillId="3" borderId="2" applyNumberFormat="0">
      <alignment vertical="center" wrapText="1"/>
      <protection locked="0"/>
    </xf>
    <xf numFmtId="0" fontId="4" fillId="3" borderId="2" applyNumberFormat="0">
      <alignment vertical="center" shrinkToFit="1"/>
      <protection locked="0"/>
    </xf>
    <xf numFmtId="4" fontId="4" fillId="3" borderId="2">
      <alignment vertical="center" shrinkToFit="1"/>
      <protection locked="0"/>
    </xf>
    <xf numFmtId="164" fontId="8" fillId="0" borderId="4" applyFont="0" applyFill="0" applyAlignment="0" applyProtection="0"/>
    <xf numFmtId="0" fontId="9" fillId="0" borderId="6" applyNumberFormat="0" applyFill="0" applyAlignment="0" applyProtection="0"/>
    <xf numFmtId="0" fontId="8" fillId="0" borderId="4" applyNumberFormat="0">
      <alignment vertical="center" wrapText="1"/>
    </xf>
  </cellStyleXfs>
  <cellXfs count="64">
    <xf numFmtId="0" fontId="0" fillId="0" borderId="0" xfId="0"/>
    <xf numFmtId="0" fontId="3" fillId="0" borderId="0" xfId="0" applyFont="1"/>
    <xf numFmtId="0" fontId="2" fillId="0" borderId="14" xfId="0" applyFont="1" applyBorder="1"/>
    <xf numFmtId="0" fontId="3" fillId="4" borderId="0" xfId="0" applyFont="1" applyFill="1"/>
    <xf numFmtId="0" fontId="3" fillId="0" borderId="19" xfId="0" applyFont="1" applyBorder="1"/>
    <xf numFmtId="0" fontId="3" fillId="0" borderId="20" xfId="0" applyFont="1" applyBorder="1"/>
    <xf numFmtId="0" fontId="6" fillId="2" borderId="17" xfId="1" applyFont="1" applyFill="1" applyBorder="1" applyAlignment="1">
      <alignment vertical="center"/>
    </xf>
    <xf numFmtId="9" fontId="3" fillId="0" borderId="20" xfId="0" applyNumberFormat="1" applyFont="1" applyBorder="1" applyAlignment="1">
      <alignment horizontal="center"/>
    </xf>
    <xf numFmtId="0" fontId="5" fillId="2" borderId="17" xfId="0" applyFont="1" applyFill="1" applyBorder="1"/>
    <xf numFmtId="0" fontId="3" fillId="2" borderId="17" xfId="0" applyFont="1" applyFill="1" applyBorder="1"/>
    <xf numFmtId="0" fontId="3" fillId="4" borderId="17" xfId="0" applyFont="1" applyFill="1" applyBorder="1"/>
    <xf numFmtId="0" fontId="3" fillId="5" borderId="12" xfId="0" applyFont="1" applyFill="1" applyBorder="1" applyAlignment="1" applyProtection="1">
      <alignment horizontal="left" wrapText="1"/>
      <protection locked="0"/>
    </xf>
    <xf numFmtId="0" fontId="3" fillId="5" borderId="4" xfId="0" applyFont="1" applyFill="1" applyBorder="1" applyAlignment="1" applyProtection="1">
      <alignment horizontal="left" wrapText="1"/>
      <protection locked="0"/>
    </xf>
    <xf numFmtId="0" fontId="3" fillId="5" borderId="9" xfId="0" applyFont="1" applyFill="1" applyBorder="1" applyAlignment="1" applyProtection="1">
      <alignment horizontal="left" wrapText="1"/>
      <protection locked="0"/>
    </xf>
    <xf numFmtId="0" fontId="3" fillId="5" borderId="4" xfId="0" applyFont="1" applyFill="1" applyBorder="1" applyAlignment="1" applyProtection="1">
      <alignment horizontal="center" vertical="center" wrapText="1"/>
      <protection locked="0"/>
    </xf>
    <xf numFmtId="0" fontId="3" fillId="5" borderId="5" xfId="0" applyFont="1" applyFill="1" applyBorder="1" applyAlignment="1" applyProtection="1">
      <alignment horizontal="center" vertical="center" wrapText="1"/>
      <protection locked="0"/>
    </xf>
    <xf numFmtId="0" fontId="3" fillId="5" borderId="13" xfId="0" applyFont="1" applyFill="1" applyBorder="1" applyAlignment="1" applyProtection="1">
      <alignment horizontal="center" vertical="center" wrapText="1"/>
      <protection locked="0"/>
    </xf>
    <xf numFmtId="0" fontId="8" fillId="4" borderId="0" xfId="0" applyFont="1" applyFill="1"/>
    <xf numFmtId="0" fontId="3" fillId="4" borderId="23" xfId="0" applyFont="1" applyFill="1" applyBorder="1"/>
    <xf numFmtId="0" fontId="2" fillId="5" borderId="25" xfId="0" applyFont="1" applyFill="1" applyBorder="1" applyAlignment="1" applyProtection="1">
      <alignment horizontal="left"/>
      <protection locked="0"/>
    </xf>
    <xf numFmtId="0" fontId="9" fillId="0" borderId="0" xfId="0" applyFont="1" applyAlignment="1">
      <alignment horizontal="left" vertical="center"/>
    </xf>
    <xf numFmtId="0" fontId="3" fillId="0" borderId="0" xfId="0" applyFont="1" applyAlignment="1" applyProtection="1">
      <alignment horizontal="left"/>
      <protection locked="0"/>
    </xf>
    <xf numFmtId="0" fontId="5" fillId="0" borderId="17" xfId="0" applyFont="1" applyBorder="1" applyAlignment="1" applyProtection="1">
      <alignment horizontal="left" wrapText="1"/>
      <protection locked="0"/>
    </xf>
    <xf numFmtId="0" fontId="3" fillId="0" borderId="19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3" fillId="5" borderId="8" xfId="0" applyFont="1" applyFill="1" applyBorder="1" applyAlignment="1" applyProtection="1">
      <alignment horizontal="left" wrapText="1"/>
      <protection locked="0"/>
    </xf>
    <xf numFmtId="0" fontId="2" fillId="6" borderId="27" xfId="0" applyFont="1" applyFill="1" applyBorder="1" applyAlignment="1">
      <alignment horizontal="left" vertical="top"/>
    </xf>
    <xf numFmtId="0" fontId="2" fillId="6" borderId="26" xfId="0" applyFont="1" applyFill="1" applyBorder="1" applyAlignment="1">
      <alignment horizontal="left" vertical="top"/>
    </xf>
    <xf numFmtId="0" fontId="2" fillId="6" borderId="27" xfId="0" applyFont="1" applyFill="1" applyBorder="1" applyAlignment="1">
      <alignment horizontal="left" vertical="top" wrapText="1"/>
    </xf>
    <xf numFmtId="0" fontId="3" fillId="5" borderId="10" xfId="0" applyFont="1" applyFill="1" applyBorder="1" applyAlignment="1" applyProtection="1">
      <alignment horizontal="center" vertical="center" wrapText="1"/>
      <protection locked="0"/>
    </xf>
    <xf numFmtId="0" fontId="2" fillId="5" borderId="16" xfId="0" applyFont="1" applyFill="1" applyBorder="1" applyAlignment="1" applyProtection="1">
      <alignment horizontal="left"/>
      <protection locked="0"/>
    </xf>
    <xf numFmtId="14" fontId="3" fillId="5" borderId="16" xfId="0" applyNumberFormat="1" applyFont="1" applyFill="1" applyBorder="1" applyAlignment="1" applyProtection="1">
      <alignment horizontal="left"/>
      <protection locked="0"/>
    </xf>
    <xf numFmtId="0" fontId="14" fillId="0" borderId="0" xfId="0" applyFont="1"/>
    <xf numFmtId="0" fontId="15" fillId="5" borderId="11" xfId="0" applyFont="1" applyFill="1" applyBorder="1" applyAlignment="1" applyProtection="1">
      <alignment horizontal="left" wrapText="1"/>
      <protection locked="0"/>
    </xf>
    <xf numFmtId="0" fontId="15" fillId="0" borderId="0" xfId="0" applyFont="1"/>
    <xf numFmtId="0" fontId="2" fillId="0" borderId="0" xfId="0" applyFont="1"/>
    <xf numFmtId="165" fontId="5" fillId="3" borderId="3" xfId="4" applyNumberFormat="1" applyFont="1" applyBorder="1">
      <alignment vertical="center" shrinkToFit="1"/>
      <protection locked="0"/>
    </xf>
    <xf numFmtId="2" fontId="2" fillId="0" borderId="15" xfId="0" applyNumberFormat="1" applyFont="1" applyBorder="1" applyAlignment="1">
      <alignment horizontal="center"/>
    </xf>
    <xf numFmtId="0" fontId="3" fillId="5" borderId="24" xfId="0" applyFont="1" applyFill="1" applyBorder="1" applyAlignment="1" applyProtection="1">
      <alignment vertical="top" wrapText="1"/>
      <protection locked="0"/>
    </xf>
    <xf numFmtId="0" fontId="3" fillId="5" borderId="11" xfId="0" applyFont="1" applyFill="1" applyBorder="1" applyAlignment="1" applyProtection="1">
      <alignment vertical="top" wrapText="1"/>
      <protection locked="0"/>
    </xf>
    <xf numFmtId="165" fontId="3" fillId="0" borderId="9" xfId="0" applyNumberFormat="1" applyFont="1" applyBorder="1" applyAlignment="1">
      <alignment horizontal="right" vertical="center"/>
    </xf>
    <xf numFmtId="165" fontId="3" fillId="0" borderId="7" xfId="0" applyNumberFormat="1" applyFont="1" applyBorder="1" applyAlignment="1">
      <alignment horizontal="right" vertical="center"/>
    </xf>
    <xf numFmtId="0" fontId="3" fillId="5" borderId="21" xfId="0" applyFont="1" applyFill="1" applyBorder="1" applyAlignment="1" applyProtection="1">
      <alignment horizontal="left" vertical="center" wrapText="1"/>
      <protection locked="0"/>
    </xf>
    <xf numFmtId="0" fontId="3" fillId="5" borderId="22" xfId="0" applyFont="1" applyFill="1" applyBorder="1" applyAlignment="1" applyProtection="1">
      <alignment horizontal="left" vertical="center" wrapText="1"/>
      <protection locked="0"/>
    </xf>
    <xf numFmtId="0" fontId="2" fillId="6" borderId="28" xfId="0" applyFont="1" applyFill="1" applyBorder="1" applyAlignment="1">
      <alignment horizontal="left" vertical="top"/>
    </xf>
    <xf numFmtId="0" fontId="2" fillId="6" borderId="26" xfId="0" applyFont="1" applyFill="1" applyBorder="1" applyAlignment="1">
      <alignment horizontal="left" vertical="top"/>
    </xf>
    <xf numFmtId="0" fontId="3" fillId="5" borderId="29" xfId="0" applyFont="1" applyFill="1" applyBorder="1" applyAlignment="1" applyProtection="1">
      <alignment horizontal="left" vertical="center" wrapText="1"/>
      <protection locked="0"/>
    </xf>
    <xf numFmtId="0" fontId="3" fillId="5" borderId="30" xfId="0" applyFont="1" applyFill="1" applyBorder="1" applyAlignment="1" applyProtection="1">
      <alignment horizontal="left" vertical="center" wrapText="1"/>
      <protection locked="0"/>
    </xf>
    <xf numFmtId="0" fontId="10" fillId="0" borderId="0" xfId="0" applyFont="1" applyAlignment="1">
      <alignment horizontal="left" vertical="center" wrapText="1"/>
    </xf>
    <xf numFmtId="0" fontId="7" fillId="5" borderId="17" xfId="0" applyFont="1" applyFill="1" applyBorder="1" applyAlignment="1" applyProtection="1">
      <alignment horizontal="left" wrapText="1"/>
      <protection locked="0"/>
    </xf>
    <xf numFmtId="0" fontId="7" fillId="5" borderId="18" xfId="0" applyFont="1" applyFill="1" applyBorder="1" applyAlignment="1" applyProtection="1">
      <alignment horizontal="left" wrapText="1"/>
      <protection locked="0"/>
    </xf>
    <xf numFmtId="0" fontId="5" fillId="5" borderId="18" xfId="0" applyFont="1" applyFill="1" applyBorder="1" applyAlignment="1" applyProtection="1">
      <alignment horizontal="left" wrapText="1"/>
      <protection locked="0"/>
    </xf>
    <xf numFmtId="0" fontId="3" fillId="0" borderId="0" xfId="0" applyFont="1" applyAlignment="1">
      <alignment horizontal="center"/>
    </xf>
    <xf numFmtId="0" fontId="5" fillId="5" borderId="0" xfId="0" applyFont="1" applyFill="1" applyAlignment="1" applyProtection="1">
      <alignment horizontal="left" wrapText="1"/>
      <protection locked="0"/>
    </xf>
    <xf numFmtId="0" fontId="2" fillId="0" borderId="14" xfId="0" applyFont="1" applyBorder="1" applyAlignment="1">
      <alignment horizontal="left"/>
    </xf>
    <xf numFmtId="0" fontId="3" fillId="0" borderId="19" xfId="0" applyFont="1" applyBorder="1" applyAlignment="1">
      <alignment wrapText="1"/>
    </xf>
    <xf numFmtId="0" fontId="5" fillId="0" borderId="32" xfId="0" applyFont="1" applyBorder="1" applyAlignment="1">
      <alignment vertical="top" wrapText="1"/>
    </xf>
    <xf numFmtId="0" fontId="5" fillId="0" borderId="33" xfId="0" applyFont="1" applyBorder="1" applyAlignment="1">
      <alignment vertical="top" wrapText="1"/>
    </xf>
    <xf numFmtId="0" fontId="6" fillId="2" borderId="0" xfId="1" applyFont="1" applyFill="1" applyBorder="1" applyAlignment="1">
      <alignment vertical="center"/>
    </xf>
    <xf numFmtId="0" fontId="13" fillId="5" borderId="6" xfId="0" applyFont="1" applyFill="1" applyBorder="1"/>
    <xf numFmtId="0" fontId="12" fillId="0" borderId="31" xfId="0" applyFont="1" applyBorder="1" applyAlignment="1">
      <alignment vertical="top" wrapText="1"/>
    </xf>
    <xf numFmtId="0" fontId="3" fillId="0" borderId="19" xfId="0" applyFont="1" applyBorder="1"/>
    <xf numFmtId="0" fontId="2" fillId="0" borderId="19" xfId="0" applyFont="1" applyBorder="1" applyAlignment="1">
      <alignment wrapText="1"/>
    </xf>
  </cellXfs>
  <cellStyles count="8">
    <cellStyle name="Beschriftung" xfId="7" xr:uid="{00000000-0005-0000-0000-000000000000}"/>
    <cellStyle name="Eingabe Betrag" xfId="4" xr:uid="{00000000-0005-0000-0000-000001000000}"/>
    <cellStyle name="Eingabe Tabelle" xfId="2" xr:uid="{00000000-0005-0000-0000-000002000000}"/>
    <cellStyle name="Eingabe Zahl" xfId="3" xr:uid="{00000000-0005-0000-0000-000003000000}"/>
    <cellStyle name="Ergebniszeile" xfId="6" xr:uid="{00000000-0005-0000-0000-000004000000}"/>
    <cellStyle name="Heading 3" xfId="1" builtinId="18"/>
    <cellStyle name="Normal" xfId="0" builtinId="0"/>
    <cellStyle name="Tabelle Zahl" xfId="5" xr:uid="{00000000-0005-0000-0000-000007000000}"/>
  </cellStyles>
  <dxfs count="3">
    <dxf>
      <fill>
        <patternFill>
          <bgColor rgb="FFFF0000"/>
        </patternFill>
      </fill>
    </dxf>
    <dxf>
      <border>
        <left style="thin">
          <color theme="9" tint="-0.24994659260841701"/>
        </left>
        <right style="thin">
          <color theme="9" tint="-0.24994659260841701"/>
        </right>
        <top style="thin">
          <color theme="9" tint="-0.24994659260841701"/>
        </top>
        <bottom style="thin">
          <color theme="9" tint="-0.24994659260841701"/>
        </bottom>
        <vertical/>
        <horizontal/>
      </border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4</xdr:col>
      <xdr:colOff>514351</xdr:colOff>
      <xdr:row>0</xdr:row>
      <xdr:rowOff>76200</xdr:rowOff>
    </xdr:from>
    <xdr:to>
      <xdr:col>6</xdr:col>
      <xdr:colOff>419101</xdr:colOff>
      <xdr:row>1</xdr:row>
      <xdr:rowOff>624700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1589" b="5808"/>
        <a:stretch/>
      </xdr:blipFill>
      <xdr:spPr>
        <a:xfrm>
          <a:off x="5924551" y="76200"/>
          <a:ext cx="1676400" cy="7485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42-10-kostenschaetzung-us-kv-en%20(5)1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Tamar.Khurtsilava\Desktop\42-2-2020-preisblatt-en1.xlsx" TargetMode="External"/><Relationship Id="rId1" Type="http://schemas.openxmlformats.org/officeDocument/2006/relationships/externalLinkPath" Target="https://gizonline.sharepoint.com/Users/Tamar.Khurtsilava/Desktop/42-2-2020-preisblatt-en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st estimate"/>
      <sheetName val="Lists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ce schedule"/>
      <sheetName val="List of key experts"/>
      <sheetName val="Listen"/>
    </sheetNames>
    <sheetDataSet>
      <sheetData sheetId="0" refreshError="1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I41"/>
  <sheetViews>
    <sheetView showGridLines="0" tabSelected="1" workbookViewId="0">
      <selection activeCell="Q3" sqref="Q3"/>
    </sheetView>
  </sheetViews>
  <sheetFormatPr defaultRowHeight="14.4" x14ac:dyDescent="0.3"/>
  <cols>
    <col min="1" max="1" width="34.5546875" customWidth="1"/>
    <col min="2" max="2" width="20.44140625" bestFit="1" customWidth="1"/>
    <col min="3" max="3" width="16.6640625" customWidth="1"/>
    <col min="4" max="4" width="8.88671875" customWidth="1"/>
    <col min="5" max="6" width="13.33203125" customWidth="1"/>
    <col min="7" max="7" width="41.6640625" customWidth="1"/>
  </cols>
  <sheetData>
    <row r="1" spans="1:9" ht="15.6" x14ac:dyDescent="0.3">
      <c r="A1" s="33" t="s">
        <v>22</v>
      </c>
    </row>
    <row r="2" spans="1:9" ht="73.5" customHeight="1" x14ac:dyDescent="0.3">
      <c r="A2" s="49" t="s">
        <v>39</v>
      </c>
      <c r="B2" s="49"/>
      <c r="C2" s="49"/>
      <c r="D2" s="49"/>
      <c r="E2" s="49"/>
      <c r="F2" s="49"/>
      <c r="G2" s="20"/>
    </row>
    <row r="3" spans="1:9" ht="17.100000000000001" customHeight="1" thickBot="1" x14ac:dyDescent="0.35">
      <c r="A3" s="1" t="s">
        <v>0</v>
      </c>
      <c r="B3" s="19">
        <v>83503264</v>
      </c>
      <c r="C3" s="1" t="s">
        <v>1</v>
      </c>
      <c r="D3" s="50"/>
      <c r="E3" s="50"/>
      <c r="F3" s="50"/>
      <c r="G3" s="50"/>
    </row>
    <row r="4" spans="1:9" ht="17.100000000000001" customHeight="1" thickBot="1" x14ac:dyDescent="0.35">
      <c r="A4" s="1" t="s">
        <v>2</v>
      </c>
      <c r="B4" s="31" t="s">
        <v>23</v>
      </c>
      <c r="C4" s="1" t="s">
        <v>3</v>
      </c>
      <c r="D4" s="51"/>
      <c r="E4" s="51"/>
      <c r="F4" s="51"/>
      <c r="G4" s="51"/>
    </row>
    <row r="5" spans="1:9" ht="17.100000000000001" customHeight="1" x14ac:dyDescent="0.3">
      <c r="A5" s="1" t="s">
        <v>4</v>
      </c>
      <c r="B5" s="32"/>
      <c r="C5" s="1" t="s">
        <v>5</v>
      </c>
      <c r="D5" s="52"/>
      <c r="E5" s="52"/>
      <c r="F5" s="52"/>
      <c r="G5" s="52"/>
    </row>
    <row r="6" spans="1:9" ht="17.100000000000001" customHeight="1" x14ac:dyDescent="0.3">
      <c r="A6" s="1"/>
      <c r="B6" s="21"/>
      <c r="C6" s="3" t="s">
        <v>6</v>
      </c>
      <c r="D6" s="54" t="s">
        <v>24</v>
      </c>
      <c r="E6" s="54"/>
      <c r="F6" s="54"/>
      <c r="G6" s="54"/>
    </row>
    <row r="7" spans="1:9" ht="17.100000000000001" customHeight="1" thickBot="1" x14ac:dyDescent="0.35">
      <c r="A7" s="1"/>
      <c r="B7" s="21"/>
      <c r="C7" s="1"/>
      <c r="D7" s="22"/>
      <c r="E7" s="22"/>
      <c r="F7" s="22"/>
      <c r="G7" s="22"/>
    </row>
    <row r="8" spans="1:9" ht="18.75" customHeight="1" thickBot="1" x14ac:dyDescent="0.35">
      <c r="A8" s="10"/>
      <c r="B8" s="10"/>
      <c r="C8" s="10"/>
      <c r="D8" s="10"/>
      <c r="E8" s="10"/>
      <c r="F8" s="10"/>
      <c r="G8" s="10"/>
    </row>
    <row r="9" spans="1:9" ht="15" thickBot="1" x14ac:dyDescent="0.35">
      <c r="A9" s="6" t="s">
        <v>16</v>
      </c>
      <c r="B9" s="8"/>
      <c r="C9" s="8"/>
      <c r="D9" s="8"/>
      <c r="E9" s="9"/>
      <c r="F9" s="9"/>
      <c r="G9" s="9"/>
    </row>
    <row r="10" spans="1:9" ht="9.75" customHeight="1" thickBot="1" x14ac:dyDescent="0.35">
      <c r="A10" s="53"/>
      <c r="B10" s="53"/>
      <c r="C10" s="53"/>
      <c r="D10" s="53"/>
      <c r="E10" s="1"/>
      <c r="F10" s="1"/>
      <c r="G10" s="1"/>
    </row>
    <row r="11" spans="1:9" ht="24.6" thickBot="1" x14ac:dyDescent="0.35">
      <c r="A11" s="27" t="s">
        <v>10</v>
      </c>
      <c r="B11" s="45" t="s">
        <v>17</v>
      </c>
      <c r="C11" s="46"/>
      <c r="D11" s="29" t="s">
        <v>7</v>
      </c>
      <c r="E11" s="29" t="s">
        <v>18</v>
      </c>
      <c r="F11" s="29" t="s">
        <v>11</v>
      </c>
      <c r="G11" s="28" t="s">
        <v>8</v>
      </c>
      <c r="I11" s="33"/>
    </row>
    <row r="12" spans="1:9" ht="15" thickBot="1" x14ac:dyDescent="0.35">
      <c r="A12" s="11" t="s">
        <v>38</v>
      </c>
      <c r="B12" s="43" t="s">
        <v>25</v>
      </c>
      <c r="C12" s="44"/>
      <c r="D12" s="15">
        <v>545</v>
      </c>
      <c r="E12" s="37"/>
      <c r="F12" s="41">
        <f>D12*E12</f>
        <v>0</v>
      </c>
      <c r="G12" s="39"/>
    </row>
    <row r="13" spans="1:9" ht="15.75" customHeight="1" thickBot="1" x14ac:dyDescent="0.35">
      <c r="A13" s="13" t="s">
        <v>37</v>
      </c>
      <c r="B13" s="43" t="s">
        <v>25</v>
      </c>
      <c r="C13" s="44"/>
      <c r="D13" s="15">
        <v>182</v>
      </c>
      <c r="E13" s="37"/>
      <c r="F13" s="41">
        <f t="shared" ref="F13:F24" si="0">D13*E13</f>
        <v>0</v>
      </c>
      <c r="G13" s="39"/>
    </row>
    <row r="14" spans="1:9" ht="15.75" customHeight="1" thickBot="1" x14ac:dyDescent="0.35">
      <c r="A14" s="12" t="s">
        <v>26</v>
      </c>
      <c r="B14" s="43" t="s">
        <v>25</v>
      </c>
      <c r="C14" s="44"/>
      <c r="D14" s="14">
        <v>1090</v>
      </c>
      <c r="E14" s="37"/>
      <c r="F14" s="41">
        <f t="shared" si="0"/>
        <v>0</v>
      </c>
      <c r="G14" s="39"/>
    </row>
    <row r="15" spans="1:9" ht="15.75" customHeight="1" thickBot="1" x14ac:dyDescent="0.35">
      <c r="A15" s="12" t="s">
        <v>27</v>
      </c>
      <c r="B15" s="43" t="s">
        <v>25</v>
      </c>
      <c r="C15" s="44"/>
      <c r="D15" s="14">
        <v>727</v>
      </c>
      <c r="E15" s="37"/>
      <c r="F15" s="41">
        <f t="shared" si="0"/>
        <v>0</v>
      </c>
      <c r="G15" s="39"/>
    </row>
    <row r="16" spans="1:9" ht="15.75" customHeight="1" thickBot="1" x14ac:dyDescent="0.35">
      <c r="A16" s="12" t="s">
        <v>28</v>
      </c>
      <c r="B16" s="43" t="s">
        <v>25</v>
      </c>
      <c r="C16" s="44"/>
      <c r="D16" s="14">
        <v>1090</v>
      </c>
      <c r="E16" s="37"/>
      <c r="F16" s="41">
        <f t="shared" si="0"/>
        <v>0</v>
      </c>
      <c r="G16" s="39"/>
    </row>
    <row r="17" spans="1:7" ht="15.75" customHeight="1" thickBot="1" x14ac:dyDescent="0.35">
      <c r="A17" s="12" t="s">
        <v>29</v>
      </c>
      <c r="B17" s="43" t="s">
        <v>25</v>
      </c>
      <c r="C17" s="44"/>
      <c r="D17" s="14">
        <v>109</v>
      </c>
      <c r="E17" s="37"/>
      <c r="F17" s="41">
        <f t="shared" si="0"/>
        <v>0</v>
      </c>
      <c r="G17" s="39"/>
    </row>
    <row r="18" spans="1:7" ht="24.6" thickBot="1" x14ac:dyDescent="0.35">
      <c r="A18" s="12" t="s">
        <v>30</v>
      </c>
      <c r="B18" s="43" t="s">
        <v>25</v>
      </c>
      <c r="C18" s="44"/>
      <c r="D18" s="14">
        <v>436</v>
      </c>
      <c r="E18" s="37"/>
      <c r="F18" s="41">
        <f t="shared" si="0"/>
        <v>0</v>
      </c>
      <c r="G18" s="39"/>
    </row>
    <row r="19" spans="1:7" ht="15" thickBot="1" x14ac:dyDescent="0.35">
      <c r="A19" s="12" t="s">
        <v>31</v>
      </c>
      <c r="B19" s="43" t="s">
        <v>25</v>
      </c>
      <c r="C19" s="44"/>
      <c r="D19" s="14">
        <v>436</v>
      </c>
      <c r="E19" s="37"/>
      <c r="F19" s="41">
        <f t="shared" si="0"/>
        <v>0</v>
      </c>
      <c r="G19" s="39"/>
    </row>
    <row r="20" spans="1:7" ht="15" thickBot="1" x14ac:dyDescent="0.35">
      <c r="A20" s="12" t="s">
        <v>32</v>
      </c>
      <c r="B20" s="43" t="s">
        <v>25</v>
      </c>
      <c r="C20" s="44"/>
      <c r="D20" s="14">
        <v>436</v>
      </c>
      <c r="E20" s="37"/>
      <c r="F20" s="41">
        <f t="shared" si="0"/>
        <v>0</v>
      </c>
      <c r="G20" s="39"/>
    </row>
    <row r="21" spans="1:7" ht="15" thickBot="1" x14ac:dyDescent="0.35">
      <c r="A21" s="12" t="s">
        <v>33</v>
      </c>
      <c r="B21" s="43" t="s">
        <v>25</v>
      </c>
      <c r="C21" s="44"/>
      <c r="D21" s="14">
        <v>436</v>
      </c>
      <c r="E21" s="37"/>
      <c r="F21" s="41">
        <f t="shared" si="0"/>
        <v>0</v>
      </c>
      <c r="G21" s="39"/>
    </row>
    <row r="22" spans="1:7" ht="15.75" customHeight="1" thickBot="1" x14ac:dyDescent="0.35">
      <c r="A22" s="12" t="s">
        <v>34</v>
      </c>
      <c r="B22" s="43" t="s">
        <v>25</v>
      </c>
      <c r="C22" s="44"/>
      <c r="D22" s="14">
        <v>182</v>
      </c>
      <c r="E22" s="37"/>
      <c r="F22" s="41">
        <f t="shared" si="0"/>
        <v>0</v>
      </c>
      <c r="G22" s="39"/>
    </row>
    <row r="23" spans="1:7" x14ac:dyDescent="0.3">
      <c r="A23" s="12" t="s">
        <v>35</v>
      </c>
      <c r="B23" s="43" t="s">
        <v>25</v>
      </c>
      <c r="C23" s="44"/>
      <c r="D23" s="14">
        <v>436</v>
      </c>
      <c r="E23" s="37"/>
      <c r="F23" s="41">
        <f t="shared" si="0"/>
        <v>0</v>
      </c>
      <c r="G23" s="39"/>
    </row>
    <row r="24" spans="1:7" x14ac:dyDescent="0.3">
      <c r="A24" s="26" t="s">
        <v>36</v>
      </c>
      <c r="B24" s="43" t="s">
        <v>25</v>
      </c>
      <c r="C24" s="44"/>
      <c r="D24" s="14">
        <v>436</v>
      </c>
      <c r="E24" s="37"/>
      <c r="F24" s="41">
        <f t="shared" si="0"/>
        <v>0</v>
      </c>
      <c r="G24" s="40"/>
    </row>
    <row r="25" spans="1:7" ht="36" thickBot="1" x14ac:dyDescent="0.35">
      <c r="A25" s="30" t="s">
        <v>19</v>
      </c>
      <c r="B25" s="47"/>
      <c r="C25" s="48"/>
      <c r="D25" s="16">
        <v>1</v>
      </c>
      <c r="E25" s="16">
        <v>13000</v>
      </c>
      <c r="F25" s="42">
        <f>D25*E25</f>
        <v>13000</v>
      </c>
      <c r="G25" s="34" t="s">
        <v>12</v>
      </c>
    </row>
    <row r="26" spans="1:7" ht="15.6" thickTop="1" thickBot="1" x14ac:dyDescent="0.35">
      <c r="A26" s="55" t="s">
        <v>9</v>
      </c>
      <c r="B26" s="55"/>
      <c r="C26" s="55"/>
      <c r="D26" s="55"/>
      <c r="E26" s="55"/>
      <c r="F26" s="38">
        <f>SUM(F12:F25)</f>
        <v>13000</v>
      </c>
      <c r="G26" s="2"/>
    </row>
    <row r="27" spans="1:7" ht="15.6" thickTop="1" thickBot="1" x14ac:dyDescent="0.35">
      <c r="A27" s="18"/>
      <c r="B27" s="18"/>
      <c r="C27" s="18"/>
      <c r="D27" s="18"/>
      <c r="E27" s="18"/>
      <c r="F27" s="18"/>
      <c r="G27" s="18"/>
    </row>
    <row r="28" spans="1:7" x14ac:dyDescent="0.3">
      <c r="A28" s="3"/>
      <c r="B28" s="3"/>
      <c r="C28" s="3"/>
      <c r="D28" s="3"/>
      <c r="E28" s="3"/>
      <c r="F28" s="3"/>
      <c r="G28" s="3"/>
    </row>
    <row r="29" spans="1:7" x14ac:dyDescent="0.3">
      <c r="A29" s="17"/>
      <c r="B29" s="17"/>
      <c r="C29" s="17"/>
      <c r="D29" s="17"/>
      <c r="E29" s="17"/>
      <c r="F29" s="17"/>
      <c r="G29" s="17"/>
    </row>
    <row r="30" spans="1:7" x14ac:dyDescent="0.3">
      <c r="A30" s="59" t="s">
        <v>20</v>
      </c>
      <c r="B30" s="59"/>
      <c r="C30" s="59"/>
      <c r="D30" s="59"/>
      <c r="E30" s="59"/>
      <c r="F30" s="59"/>
      <c r="G30" s="59"/>
    </row>
    <row r="31" spans="1:7" x14ac:dyDescent="0.3">
      <c r="A31" s="62" t="s">
        <v>13</v>
      </c>
      <c r="B31" s="62"/>
      <c r="C31" s="62"/>
      <c r="D31" s="62"/>
      <c r="E31" s="62"/>
      <c r="F31" s="23">
        <f>F26</f>
        <v>13000</v>
      </c>
      <c r="G31" s="4"/>
    </row>
    <row r="32" spans="1:7" x14ac:dyDescent="0.3">
      <c r="A32" s="5" t="s">
        <v>14</v>
      </c>
      <c r="B32" s="7">
        <v>0</v>
      </c>
      <c r="C32" s="5"/>
      <c r="D32" s="5"/>
      <c r="E32" s="5"/>
      <c r="F32" s="24">
        <f>B32*F31</f>
        <v>0</v>
      </c>
      <c r="G32" s="5"/>
    </row>
    <row r="33" spans="1:7" ht="27.15" customHeight="1" x14ac:dyDescent="0.3">
      <c r="A33" s="63" t="s">
        <v>13</v>
      </c>
      <c r="B33" s="56"/>
      <c r="C33" s="56"/>
      <c r="D33" s="56"/>
      <c r="E33" s="56"/>
      <c r="F33" s="25">
        <f>SUM(F31:F32)</f>
        <v>13000</v>
      </c>
      <c r="G33" s="5"/>
    </row>
    <row r="35" spans="1:7" ht="24" customHeight="1" x14ac:dyDescent="0.3">
      <c r="D35" s="60"/>
      <c r="E35" s="60"/>
      <c r="F35" s="60"/>
      <c r="G35" s="60"/>
    </row>
    <row r="36" spans="1:7" ht="15" customHeight="1" x14ac:dyDescent="0.3">
      <c r="D36" s="61" t="str">
        <f>IF(A2="Price schedule","Full first and last name of authorized person","Full first and last name, function, OU")</f>
        <v>Full first and last name of authorized person</v>
      </c>
      <c r="E36" s="61"/>
      <c r="F36" s="61"/>
      <c r="G36" s="61"/>
    </row>
    <row r="38" spans="1:7" x14ac:dyDescent="0.3">
      <c r="A38" s="57"/>
      <c r="B38" s="58"/>
    </row>
    <row r="40" spans="1:7" x14ac:dyDescent="0.3">
      <c r="A40" s="1" t="s">
        <v>21</v>
      </c>
      <c r="B40" s="1"/>
      <c r="C40" s="1"/>
      <c r="D40" s="1"/>
      <c r="E40" s="1"/>
      <c r="F40" s="1"/>
    </row>
    <row r="41" spans="1:7" ht="15.75" customHeight="1" x14ac:dyDescent="0.3">
      <c r="A41" s="1" t="s">
        <v>15</v>
      </c>
      <c r="B41" s="1"/>
      <c r="C41" s="35"/>
      <c r="D41" s="36"/>
      <c r="E41" s="1"/>
    </row>
  </sheetData>
  <sheetProtection formatRows="0" insertRows="0" deleteRows="0"/>
  <mergeCells count="28">
    <mergeCell ref="A26:E26"/>
    <mergeCell ref="A33:E33"/>
    <mergeCell ref="A38:B38"/>
    <mergeCell ref="A30:G30"/>
    <mergeCell ref="D35:G35"/>
    <mergeCell ref="D36:G36"/>
    <mergeCell ref="A31:E31"/>
    <mergeCell ref="A2:F2"/>
    <mergeCell ref="D3:G3"/>
    <mergeCell ref="D4:G4"/>
    <mergeCell ref="D5:G5"/>
    <mergeCell ref="A10:D10"/>
    <mergeCell ref="D6:G6"/>
    <mergeCell ref="B25:C25"/>
    <mergeCell ref="B21:C21"/>
    <mergeCell ref="B14:C14"/>
    <mergeCell ref="B15:C15"/>
    <mergeCell ref="B16:C16"/>
    <mergeCell ref="B17:C17"/>
    <mergeCell ref="B23:C23"/>
    <mergeCell ref="B19:C19"/>
    <mergeCell ref="B18:C18"/>
    <mergeCell ref="B24:C24"/>
    <mergeCell ref="B13:C13"/>
    <mergeCell ref="B11:C11"/>
    <mergeCell ref="B12:C12"/>
    <mergeCell ref="B20:C20"/>
    <mergeCell ref="B22:C22"/>
  </mergeCells>
  <conditionalFormatting sqref="D35:G35">
    <cfRule type="expression" dxfId="2" priority="3">
      <formula>$A$2="Price schedule"</formula>
    </cfRule>
  </conditionalFormatting>
  <conditionalFormatting sqref="D35:G36">
    <cfRule type="expression" dxfId="1" priority="2">
      <formula>$A$2="Price schedule"</formula>
    </cfRule>
  </conditionalFormatting>
  <conditionalFormatting sqref="E12:E24">
    <cfRule type="expression" dxfId="0" priority="1">
      <formula>E12&lt;&gt;ROUNDDOWN(E12*100,0)/100</formula>
    </cfRule>
  </conditionalFormatting>
  <dataValidations count="4">
    <dataValidation type="list" allowBlank="1" showInputMessage="1" showErrorMessage="1" sqref="A2" xr:uid="{00000000-0002-0000-0100-000000000000}">
      <formula1>"Price schedule, Estimation of the anticipated Contract Amount"</formula1>
    </dataValidation>
    <dataValidation type="custom" allowBlank="1" showInputMessage="1" showErrorMessage="1" sqref="F32:F33" xr:uid="{00000000-0002-0000-0100-000001000000}">
      <formula1>"'"</formula1>
    </dataValidation>
    <dataValidation type="list" allowBlank="1" showInputMessage="1" showErrorMessage="1" sqref="A3" xr:uid="{9953DB3A-0539-48B6-AD7C-B78BF6740043}">
      <formula1>"Tender number:, Contract number:"</formula1>
    </dataValidation>
    <dataValidation type="list" allowBlank="1" showInputMessage="1" showErrorMessage="1" sqref="A38:B38" xr:uid="{6D29909D-B19E-434F-8CEE-B6DE8D54236B}">
      <formula1>"Please select, Yes, No"</formula1>
    </dataValidation>
  </dataValidations>
  <pageMargins left="0.7" right="0.7" top="0.75" bottom="0.75" header="0.3" footer="0.3"/>
  <pageSetup paperSize="9" scale="82" orientation="landscape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C1A4D332BB0F94287D48950E89ABBA4" ma:contentTypeVersion="19" ma:contentTypeDescription="Ein neues Dokument erstellen." ma:contentTypeScope="" ma:versionID="dea2ca8c339b31d8a0588d60cf3ae646">
  <xsd:schema xmlns:xsd="http://www.w3.org/2001/XMLSchema" xmlns:xs="http://www.w3.org/2001/XMLSchema" xmlns:p="http://schemas.microsoft.com/office/2006/metadata/properties" xmlns:ns2="675ebf6c-3d4d-4614-a368-d16b56eaad5b" xmlns:ns3="5b31e460-ffd1-4a36-bb90-007cdd750608" targetNamespace="http://schemas.microsoft.com/office/2006/metadata/properties" ma:root="true" ma:fieldsID="1981f358104448f527c70c9fedcabe5b" ns2:_="" ns3:_="">
    <xsd:import namespace="675ebf6c-3d4d-4614-a368-d16b56eaad5b"/>
    <xsd:import namespace="5b31e460-ffd1-4a36-bb90-007cdd75060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5ebf6c-3d4d-4614-a368-d16b56eaad5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ildmarkierungen" ma:readOnly="false" ma:fieldId="{5cf76f15-5ced-4ddc-b409-7134ff3c332f}" ma:taxonomyMulti="true" ma:sspId="0aed264e-563a-469a-8ebe-271e849ec10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31e460-ffd1-4a36-bb90-007cdd750608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d9e4df40-d276-48b3-bbd6-9ace29a79bab}" ma:internalName="TaxCatchAll" ma:showField="CatchAllData" ma:web="5b31e460-ffd1-4a36-bb90-007cdd75060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75ebf6c-3d4d-4614-a368-d16b56eaad5b">
      <Terms xmlns="http://schemas.microsoft.com/office/infopath/2007/PartnerControls"/>
    </lcf76f155ced4ddcb4097134ff3c332f>
    <TaxCatchAll xmlns="5b31e460-ffd1-4a36-bb90-007cdd750608" xsi:nil="true"/>
  </documentManagement>
</p:properties>
</file>

<file path=customXml/itemProps1.xml><?xml version="1.0" encoding="utf-8"?>
<ds:datastoreItem xmlns:ds="http://schemas.openxmlformats.org/officeDocument/2006/customXml" ds:itemID="{229BBCC7-213E-47A4-9A43-9A966D7DC73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75ebf6c-3d4d-4614-a368-d16b56eaad5b"/>
    <ds:schemaRef ds:uri="5b31e460-ffd1-4a36-bb90-007cdd75060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904F92A-2868-43DA-BC66-435700BB949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A0E60DE-60BB-44B9-8C6A-8339A38F1C08}">
  <ds:schemaRefs>
    <ds:schemaRef ds:uri="675ebf6c-3d4d-4614-a368-d16b56eaad5b"/>
    <ds:schemaRef ds:uri="http://schemas.microsoft.com/office/2006/metadata/properties"/>
    <ds:schemaRef ds:uri="5b31e460-ffd1-4a36-bb90-007cdd750608"/>
    <ds:schemaRef ds:uri="http://purl.org/dc/elements/1.1/"/>
    <ds:schemaRef ds:uri="http://schemas.microsoft.com/office/2006/documentManagement/types"/>
    <ds:schemaRef ds:uri="http://purl.org/dc/terms/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Contract for Work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Tamar Khurtsilava</dc:creator>
  <cp:keywords/>
  <dc:description/>
  <cp:lastModifiedBy>Khurtsilava, Tamar GIZ GE</cp:lastModifiedBy>
  <cp:revision/>
  <cp:lastPrinted>2025-09-30T10:27:08Z</cp:lastPrinted>
  <dcterms:created xsi:type="dcterms:W3CDTF">2015-06-05T18:17:20Z</dcterms:created>
  <dcterms:modified xsi:type="dcterms:W3CDTF">2025-11-06T12:29:58Z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0x0101003C1A4D332BB0F94287D48950E89ABBA4</vt:lpwstr>
  </property>
  <property fmtid="{D5CDD505-2E9C-101B-9397-08002B2CF9AE}" pid="3" name="MediaServiceImageTags">
    <vt:lpwstr/>
  </property>
</Properties>
</file>