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gizonline-my.sharepoint.com/personal/anna_chkheidze_giz_de/Documents/Dokumente/Procurement/2025/83503806 Natalia tender/NEW docs/"/>
    </mc:Choice>
  </mc:AlternateContent>
  <xr:revisionPtr revIDLastSave="30" documentId="8_{FE6A6CCD-801C-4793-9AB5-F1CAA6A60B7E}" xr6:coauthVersionLast="47" xr6:coauthVersionMax="47" xr10:uidLastSave="{1D86E029-E77E-4901-8C28-E9F5B8F2F842}"/>
  <bookViews>
    <workbookView xWindow="-108" yWindow="-108" windowWidth="23256" windowHeight="12456" xr2:uid="{00000000-000D-0000-FFFF-FFFF00000000}"/>
  </bookViews>
  <sheets>
    <sheet name="Contract for Work" sheetId="3" r:id="rId1"/>
  </sheets>
  <externalReferences>
    <externalReference r:id="rId2"/>
    <externalReference r:id="rId3"/>
  </externalReferences>
  <definedNames>
    <definedName name="Erstattungsart">[1]Lists!$B$4:$B$7</definedName>
    <definedName name="lSFK">'[2]List of key experts'!$B$11:$B$34</definedName>
    <definedName name="type">[2]Listen!$B$4:$B$7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C6" i="3"/>
  <c r="C5" i="3"/>
  <c r="C4" i="3"/>
  <c r="F13" i="3"/>
  <c r="F12" i="3"/>
  <c r="F15" i="3"/>
  <c r="F14" i="3"/>
  <c r="F16" i="3" l="1"/>
  <c r="F21" i="3" s="1"/>
  <c r="F22" i="3" s="1"/>
  <c r="F23" i="3" l="1"/>
  <c r="D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Tamar Khurtsilava</author>
  </authors>
  <commentList>
    <comment ref="A9" authorId="0" shapeId="0" xr:uid="{3E593B71-962E-4E4B-8D81-5C964182A774}">
      <text>
        <r>
          <rPr>
            <sz val="9"/>
            <color indexed="81"/>
            <rFont val="Tahoma"/>
            <family val="2"/>
          </rPr>
          <t>in the case of contracts for work</t>
        </r>
      </text>
    </comment>
  </commentList>
</comments>
</file>

<file path=xl/sharedStrings.xml><?xml version="1.0" encoding="utf-8"?>
<sst xmlns="http://schemas.openxmlformats.org/spreadsheetml/2006/main" count="30" uniqueCount="28">
  <si>
    <t>CONFIDENTIAL</t>
  </si>
  <si>
    <t>Estimation of the anticipated Contract Amount</t>
  </si>
  <si>
    <t>Tender number:</t>
  </si>
  <si>
    <t>Assignment:</t>
  </si>
  <si>
    <t>Project number (PN):</t>
  </si>
  <si>
    <t>Date:</t>
  </si>
  <si>
    <t>Number</t>
  </si>
  <si>
    <t>Explanations</t>
  </si>
  <si>
    <t>Subtotal</t>
  </si>
  <si>
    <t>Item</t>
  </si>
  <si>
    <t>Total 
GEL</t>
  </si>
  <si>
    <t>Total in GEL</t>
  </si>
  <si>
    <t>VAT</t>
  </si>
  <si>
    <t>1. Fixed Price</t>
  </si>
  <si>
    <t>Description</t>
  </si>
  <si>
    <t>Remuneration</t>
  </si>
  <si>
    <t>Milestone 1</t>
  </si>
  <si>
    <t xml:space="preserve">Milestone 2 </t>
  </si>
  <si>
    <t>Milestone 3</t>
  </si>
  <si>
    <t>Milestone 4</t>
  </si>
  <si>
    <t>2. Total costs</t>
  </si>
  <si>
    <t xml:space="preserve">24.2154.3-001.00 </t>
  </si>
  <si>
    <t xml:space="preserve">Research Study and Curriculum Development on EU Accession Success Stories and Public Administration Reform </t>
  </si>
  <si>
    <t>Academic design and drafting (Pre-final MPA Syllabus + Draft Course Compendium)</t>
  </si>
  <si>
    <t>Final editing, integration, validation (Final Casebook + Final MPA Syllabus)</t>
  </si>
  <si>
    <t>This milestone is primarily research-intensive and mainly covered by Key Expert 1, responsible for inception, data collection, analysis, and drafting. A total of 33 expert days will be delivered jointly by both experts by the end of December 2025, ensuring completion of the Final Research Report within the first milestone.</t>
  </si>
  <si>
    <t>This milestone focuses on academic design and curriculum development under the lead of Key Expert 2. Around 25 expert days are foreseen for preparing the syllabus, compendium structure, and academic integration.</t>
  </si>
  <si>
    <t>Research, drafting, internal review (Final Research Report, casebook 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</si>
</sst>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5" x14ac:knownFonts="1">
    <font>
      <sz val="11"/>
      <color theme="1"/>
      <name val="Calibri"/>
      <family val="2"/>
      <scheme val="minor"/>
    </font>
    <font>
      <b/>
      <sz val="11"/>
      <color theme="3"/>
      <name val="Calibri"/>
      <family val="2"/>
      <scheme val="minor"/>
    </font>
    <font>
      <b/>
      <sz val="9"/>
      <color theme="1"/>
      <name val="Arial"/>
      <family val="2"/>
    </font>
    <font>
      <sz val="9"/>
      <color theme="1"/>
      <name val="Arial"/>
      <family val="2"/>
    </font>
    <font>
      <sz val="9"/>
      <name val="Calibri"/>
      <family val="2"/>
      <scheme val="minor"/>
    </font>
    <font>
      <sz val="9"/>
      <name val="Arial"/>
      <family val="2"/>
    </font>
    <font>
      <b/>
      <sz val="9"/>
      <color theme="0"/>
      <name val="Arial"/>
      <family val="2"/>
    </font>
    <font>
      <b/>
      <sz val="9"/>
      <name val="Arial"/>
      <family val="2"/>
    </font>
    <font>
      <sz val="9"/>
      <color theme="1"/>
      <name val="Calibri"/>
      <family val="2"/>
      <scheme val="minor"/>
    </font>
    <font>
      <b/>
      <sz val="9"/>
      <color theme="1"/>
      <name val="Calibri"/>
      <family val="2"/>
      <scheme val="minor"/>
    </font>
    <font>
      <b/>
      <sz val="14"/>
      <color theme="1"/>
      <name val="Calibri"/>
      <family val="2"/>
      <scheme val="minor"/>
    </font>
    <font>
      <sz val="9"/>
      <color indexed="81"/>
      <name val="Tahoma"/>
      <family val="2"/>
    </font>
    <font>
      <b/>
      <sz val="10"/>
      <color theme="1"/>
      <name val="Arial"/>
      <family val="2"/>
    </font>
    <font>
      <b/>
      <u/>
      <sz val="12"/>
      <color rgb="FF000000"/>
      <name val="Calibri"/>
      <family val="2"/>
      <scheme val="minor"/>
    </font>
    <font>
      <b/>
      <i/>
      <sz val="8"/>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rgb="FFFEF7E6"/>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36">
    <border>
      <left/>
      <right/>
      <top/>
      <bottom/>
      <diagonal/>
    </border>
    <border>
      <left/>
      <right/>
      <top/>
      <bottom style="medium">
        <color theme="4" tint="0.39997558519241921"/>
      </bottom>
      <diagonal/>
    </border>
    <border>
      <left style="hair">
        <color theme="1"/>
      </left>
      <right style="hair">
        <color theme="1"/>
      </right>
      <top style="hair">
        <color theme="1"/>
      </top>
      <bottom style="hair">
        <color theme="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right/>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dotted">
        <color indexed="64"/>
      </left>
      <right style="hair">
        <color indexed="64"/>
      </right>
      <top/>
      <bottom style="hair">
        <color indexed="64"/>
      </bottom>
      <diagonal/>
    </border>
    <border>
      <left style="hair">
        <color indexed="64"/>
      </left>
      <right style="hair">
        <color indexed="64"/>
      </right>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right/>
      <top style="double">
        <color indexed="64"/>
      </top>
      <bottom style="double">
        <color indexed="64"/>
      </bottom>
      <diagonal/>
    </border>
    <border>
      <left/>
      <right style="dotted">
        <color indexed="64"/>
      </right>
      <top style="double">
        <color indexed="64"/>
      </top>
      <bottom style="double">
        <color indexed="64"/>
      </bottom>
      <diagonal/>
    </border>
    <border>
      <left style="hair">
        <color theme="0"/>
      </left>
      <right style="hair">
        <color theme="0"/>
      </right>
      <top/>
      <bottom/>
      <diagonal/>
    </border>
    <border>
      <left/>
      <right/>
      <top/>
      <bottom style="medium">
        <color theme="0"/>
      </bottom>
      <diagonal/>
    </border>
    <border>
      <left/>
      <right/>
      <top style="medium">
        <color theme="0"/>
      </top>
      <bottom style="medium">
        <color theme="0"/>
      </bottom>
      <diagonal/>
    </border>
    <border>
      <left style="hair">
        <color theme="0"/>
      </left>
      <right style="hair">
        <color theme="0"/>
      </right>
      <top style="medium">
        <color theme="0"/>
      </top>
      <bottom style="medium">
        <color theme="0"/>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double">
        <color indexed="64"/>
      </top>
      <bottom style="medium">
        <color theme="0"/>
      </bottom>
      <diagonal/>
    </border>
    <border>
      <left style="hair">
        <color indexed="64"/>
      </left>
      <right style="hair">
        <color indexed="64"/>
      </right>
      <top style="medium">
        <color theme="0"/>
      </top>
      <bottom style="hair">
        <color indexed="64"/>
      </bottom>
      <diagonal/>
    </border>
    <border>
      <left style="hair">
        <color theme="0"/>
      </left>
      <right style="hair">
        <color theme="0"/>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dotted">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s>
  <cellStyleXfs count="8">
    <xf numFmtId="0" fontId="0" fillId="0" borderId="0"/>
    <xf numFmtId="0" fontId="1" fillId="0" borderId="1" applyNumberFormat="0" applyFill="0" applyAlignment="0" applyProtection="0"/>
    <xf numFmtId="49" fontId="4" fillId="3" borderId="2" applyNumberFormat="0">
      <alignment vertical="center" wrapText="1"/>
      <protection locked="0"/>
    </xf>
    <xf numFmtId="0" fontId="4" fillId="3" borderId="2" applyNumberFormat="0">
      <alignment vertical="center" shrinkToFit="1"/>
      <protection locked="0"/>
    </xf>
    <xf numFmtId="4" fontId="4" fillId="3" borderId="2">
      <alignment vertical="center" shrinkToFit="1"/>
      <protection locked="0"/>
    </xf>
    <xf numFmtId="164" fontId="8" fillId="0" borderId="3" applyFont="0" applyFill="0" applyAlignment="0" applyProtection="0"/>
    <xf numFmtId="0" fontId="9" fillId="0" borderId="5" applyNumberFormat="0" applyFill="0" applyAlignment="0" applyProtection="0"/>
    <xf numFmtId="0" fontId="8" fillId="0" borderId="3" applyNumberFormat="0">
      <alignment vertical="center" wrapText="1"/>
    </xf>
  </cellStyleXfs>
  <cellXfs count="66">
    <xf numFmtId="0" fontId="0" fillId="0" borderId="0" xfId="0"/>
    <xf numFmtId="0" fontId="3" fillId="0" borderId="0" xfId="0" applyFont="1"/>
    <xf numFmtId="0" fontId="2" fillId="0" borderId="17" xfId="0" applyFont="1" applyBorder="1"/>
    <xf numFmtId="0" fontId="3" fillId="4" borderId="0" xfId="0" applyFont="1" applyFill="1"/>
    <xf numFmtId="0" fontId="3" fillId="0" borderId="23" xfId="0" applyFont="1" applyBorder="1"/>
    <xf numFmtId="0" fontId="3" fillId="0" borderId="24" xfId="0" applyFont="1" applyBorder="1"/>
    <xf numFmtId="0" fontId="6" fillId="2" borderId="20" xfId="1" applyFont="1" applyFill="1" applyBorder="1" applyAlignment="1">
      <alignment vertical="center"/>
    </xf>
    <xf numFmtId="9" fontId="3" fillId="0" borderId="24" xfId="0" applyNumberFormat="1" applyFont="1" applyBorder="1" applyAlignment="1">
      <alignment horizontal="center"/>
    </xf>
    <xf numFmtId="0" fontId="2" fillId="0" borderId="24" xfId="0" applyFont="1" applyBorder="1"/>
    <xf numFmtId="0" fontId="5" fillId="2" borderId="20" xfId="0" applyFont="1" applyFill="1" applyBorder="1"/>
    <xf numFmtId="0" fontId="3" fillId="2" borderId="20" xfId="0" applyFont="1" applyFill="1" applyBorder="1"/>
    <xf numFmtId="0" fontId="3" fillId="4" borderId="20" xfId="0" applyFont="1" applyFill="1" applyBorder="1"/>
    <xf numFmtId="0" fontId="3" fillId="5" borderId="12" xfId="0" applyFont="1" applyFill="1" applyBorder="1" applyAlignment="1" applyProtection="1">
      <alignment horizontal="left" wrapText="1"/>
      <protection locked="0"/>
    </xf>
    <xf numFmtId="0" fontId="3" fillId="5" borderId="11" xfId="0" applyFont="1" applyFill="1" applyBorder="1" applyAlignment="1" applyProtection="1">
      <alignment horizontal="left" wrapText="1"/>
      <protection locked="0"/>
    </xf>
    <xf numFmtId="0" fontId="3" fillId="5" borderId="3" xfId="0" applyFont="1" applyFill="1" applyBorder="1" applyAlignment="1" applyProtection="1">
      <alignment horizontal="left" wrapText="1"/>
      <protection locked="0"/>
    </xf>
    <xf numFmtId="0" fontId="3" fillId="5" borderId="28" xfId="0" applyFont="1" applyFill="1" applyBorder="1" applyAlignment="1" applyProtection="1">
      <alignment horizontal="left" wrapText="1"/>
      <protection locked="0"/>
    </xf>
    <xf numFmtId="0" fontId="3" fillId="5" borderId="3"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0" borderId="8" xfId="0" applyFont="1" applyBorder="1" applyAlignment="1">
      <alignment horizontal="center" vertical="center"/>
    </xf>
    <xf numFmtId="0" fontId="3" fillId="5" borderId="1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7" xfId="0" applyFont="1" applyBorder="1" applyAlignment="1">
      <alignment horizontal="center" vertical="center"/>
    </xf>
    <xf numFmtId="0" fontId="3" fillId="5" borderId="13"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left"/>
      <protection locked="0"/>
    </xf>
    <xf numFmtId="0" fontId="8" fillId="4" borderId="0" xfId="0" applyFont="1" applyFill="1"/>
    <xf numFmtId="0" fontId="3" fillId="4" borderId="27" xfId="0" applyFont="1" applyFill="1" applyBorder="1"/>
    <xf numFmtId="0" fontId="2" fillId="5" borderId="29" xfId="0" applyFont="1" applyFill="1" applyBorder="1" applyAlignment="1" applyProtection="1">
      <alignment horizontal="left"/>
      <protection locked="0"/>
    </xf>
    <xf numFmtId="0" fontId="9" fillId="0" borderId="0" xfId="0" applyFont="1" applyAlignment="1">
      <alignment horizontal="left" vertical="center"/>
    </xf>
    <xf numFmtId="0" fontId="3" fillId="0" borderId="0" xfId="0" applyFont="1" applyAlignment="1" applyProtection="1">
      <alignment horizontal="left"/>
      <protection locked="0"/>
    </xf>
    <xf numFmtId="0" fontId="3" fillId="5" borderId="9" xfId="0" applyFont="1" applyFill="1" applyBorder="1" applyAlignment="1" applyProtection="1">
      <alignment horizontal="left" wrapText="1"/>
      <protection locked="0"/>
    </xf>
    <xf numFmtId="0" fontId="3" fillId="0" borderId="23" xfId="0" applyFont="1" applyBorder="1" applyAlignment="1">
      <alignment horizontal="center"/>
    </xf>
    <xf numFmtId="0" fontId="3" fillId="0" borderId="24" xfId="0" applyFont="1" applyBorder="1" applyAlignment="1">
      <alignment horizontal="center"/>
    </xf>
    <xf numFmtId="0" fontId="2" fillId="0" borderId="24" xfId="0" applyFont="1" applyBorder="1" applyAlignment="1">
      <alignment horizontal="center"/>
    </xf>
    <xf numFmtId="0" fontId="2" fillId="0" borderId="18" xfId="0" applyFont="1" applyBorder="1" applyAlignment="1">
      <alignment horizontal="center"/>
    </xf>
    <xf numFmtId="0" fontId="3" fillId="5" borderId="33" xfId="0" applyFont="1" applyFill="1" applyBorder="1" applyAlignment="1" applyProtection="1">
      <alignment horizontal="left" wrapText="1"/>
      <protection locked="0"/>
    </xf>
    <xf numFmtId="0" fontId="3" fillId="0" borderId="6" xfId="0" applyFont="1" applyBorder="1" applyAlignment="1">
      <alignment horizontal="center" vertical="center"/>
    </xf>
    <xf numFmtId="0" fontId="3" fillId="5" borderId="16" xfId="0" applyFont="1" applyFill="1" applyBorder="1" applyAlignment="1" applyProtection="1">
      <alignment horizontal="left" wrapText="1"/>
      <protection locked="0"/>
    </xf>
    <xf numFmtId="0" fontId="2" fillId="6" borderId="31" xfId="0" applyFont="1" applyFill="1" applyBorder="1" applyAlignment="1">
      <alignment horizontal="left" vertical="top"/>
    </xf>
    <xf numFmtId="0" fontId="2" fillId="6" borderId="30" xfId="0" applyFont="1" applyFill="1" applyBorder="1" applyAlignment="1">
      <alignment horizontal="left" vertical="top"/>
    </xf>
    <xf numFmtId="0" fontId="2" fillId="6" borderId="31" xfId="0" applyFont="1" applyFill="1" applyBorder="1" applyAlignment="1">
      <alignment horizontal="left" vertical="top" wrapText="1"/>
    </xf>
    <xf numFmtId="0" fontId="13" fillId="0" borderId="0" xfId="0" applyFont="1"/>
    <xf numFmtId="14" fontId="3" fillId="5" borderId="19" xfId="0" applyNumberFormat="1" applyFont="1" applyFill="1" applyBorder="1" applyAlignment="1" applyProtection="1">
      <alignment horizontal="left"/>
      <protection locked="0"/>
    </xf>
    <xf numFmtId="3" fontId="3" fillId="5" borderId="4" xfId="0" applyNumberFormat="1" applyFont="1" applyFill="1" applyBorder="1" applyAlignment="1" applyProtection="1">
      <alignment horizontal="center" vertical="center" wrapText="1"/>
      <protection locked="0"/>
    </xf>
    <xf numFmtId="3" fontId="3" fillId="5" borderId="3" xfId="0" applyNumberFormat="1" applyFont="1" applyFill="1" applyBorder="1" applyAlignment="1" applyProtection="1">
      <alignment horizontal="center" vertical="center" wrapText="1"/>
      <protection locked="0"/>
    </xf>
    <xf numFmtId="3" fontId="3" fillId="5" borderId="11" xfId="0" applyNumberFormat="1" applyFont="1" applyFill="1" applyBorder="1" applyAlignment="1" applyProtection="1">
      <alignment horizontal="center" vertical="center" wrapText="1"/>
      <protection locked="0"/>
    </xf>
    <xf numFmtId="0" fontId="12" fillId="5" borderId="5" xfId="0" applyFont="1" applyFill="1" applyBorder="1"/>
    <xf numFmtId="0" fontId="10" fillId="0" borderId="0" xfId="0" applyFont="1" applyAlignment="1">
      <alignment horizontal="left" vertical="center" wrapText="1"/>
    </xf>
    <xf numFmtId="0" fontId="6" fillId="2" borderId="0" xfId="1" applyFont="1" applyFill="1" applyBorder="1" applyAlignment="1">
      <alignment vertical="center"/>
    </xf>
    <xf numFmtId="0" fontId="7" fillId="5" borderId="20" xfId="0" applyFont="1" applyFill="1" applyBorder="1" applyAlignment="1" applyProtection="1">
      <alignment horizontal="left" wrapText="1"/>
      <protection locked="0"/>
    </xf>
    <xf numFmtId="0" fontId="7" fillId="5" borderId="21" xfId="0" applyFont="1" applyFill="1" applyBorder="1" applyAlignment="1" applyProtection="1">
      <alignment horizontal="left" wrapText="1"/>
      <protection locked="0"/>
    </xf>
    <xf numFmtId="0" fontId="3" fillId="0" borderId="23" xfId="0" applyFont="1" applyBorder="1"/>
    <xf numFmtId="0" fontId="5" fillId="5" borderId="21" xfId="0" applyFont="1" applyFill="1" applyBorder="1" applyAlignment="1" applyProtection="1">
      <alignment horizontal="left" wrapText="1"/>
      <protection locked="0"/>
    </xf>
    <xf numFmtId="0" fontId="3" fillId="0" borderId="0" xfId="0" applyFont="1" applyAlignment="1">
      <alignment horizontal="center"/>
    </xf>
    <xf numFmtId="0" fontId="5" fillId="5" borderId="0" xfId="0" applyFont="1" applyFill="1" applyAlignment="1" applyProtection="1">
      <alignment horizontal="left" wrapText="1"/>
      <protection locked="0"/>
    </xf>
    <xf numFmtId="0" fontId="2" fillId="0" borderId="17" xfId="0" applyFont="1" applyBorder="1" applyAlignment="1">
      <alignment horizontal="left"/>
    </xf>
    <xf numFmtId="0" fontId="2" fillId="6" borderId="32" xfId="0" applyFont="1" applyFill="1" applyBorder="1" applyAlignment="1">
      <alignment horizontal="left" vertical="top"/>
    </xf>
    <xf numFmtId="0" fontId="2" fillId="6" borderId="30" xfId="0" applyFont="1" applyFill="1" applyBorder="1" applyAlignment="1">
      <alignment horizontal="left" vertical="top"/>
    </xf>
    <xf numFmtId="0" fontId="3"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left" vertical="center" wrapText="1"/>
      <protection locked="0"/>
    </xf>
    <xf numFmtId="0" fontId="3" fillId="5" borderId="35" xfId="0" applyFont="1" applyFill="1" applyBorder="1" applyAlignment="1" applyProtection="1">
      <alignment horizontal="left" vertical="center" wrapText="1"/>
      <protection locked="0"/>
    </xf>
    <xf numFmtId="0" fontId="14" fillId="0" borderId="0" xfId="0" applyFont="1" applyAlignment="1">
      <alignment vertical="top" wrapText="1"/>
    </xf>
  </cellXfs>
  <cellStyles count="8">
    <cellStyle name="Beschriftung" xfId="7" xr:uid="{00000000-0005-0000-0000-000000000000}"/>
    <cellStyle name="Eingabe Betrag" xfId="4" xr:uid="{00000000-0005-0000-0000-000001000000}"/>
    <cellStyle name="Eingabe Tabelle" xfId="2" xr:uid="{00000000-0005-0000-0000-000002000000}"/>
    <cellStyle name="Eingabe Zahl" xfId="3" xr:uid="{00000000-0005-0000-0000-000003000000}"/>
    <cellStyle name="Ergebniszeile" xfId="6" xr:uid="{00000000-0005-0000-0000-000004000000}"/>
    <cellStyle name="Heading 3" xfId="1" builtinId="18"/>
    <cellStyle name="Normal" xfId="0" builtinId="0"/>
    <cellStyle name="Tabelle Zahl" xfId="5" xr:uid="{00000000-0005-0000-0000-000007000000}"/>
  </cellStyles>
  <dxfs count="2">
    <dxf>
      <border>
        <left style="thin">
          <color theme="9" tint="-0.24994659260841701"/>
        </left>
        <right style="thin">
          <color theme="9" tint="-0.24994659260841701"/>
        </right>
        <top style="thin">
          <color theme="9" tint="-0.24994659260841701"/>
        </top>
        <bottom style="thin">
          <color theme="9" tint="-0.24994659260841701"/>
        </bottom>
        <vertical/>
        <horizontal/>
      </border>
    </dxf>
    <dxf>
      <fill>
        <patternFill>
          <bgColor theme="7"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5</xdr:col>
      <xdr:colOff>553812</xdr:colOff>
      <xdr:row>0</xdr:row>
      <xdr:rowOff>76200</xdr:rowOff>
    </xdr:from>
    <xdr:to>
      <xdr:col>6</xdr:col>
      <xdr:colOff>1598841</xdr:colOff>
      <xdr:row>1</xdr:row>
      <xdr:rowOff>626605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589" b="5808"/>
        <a:stretch/>
      </xdr:blipFill>
      <xdr:spPr>
        <a:xfrm>
          <a:off x="5924551" y="76200"/>
          <a:ext cx="1676400" cy="748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42-10-kostenschaetzung-us-kv-en%20(5)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amar.Khurtsilava\Desktop\42-2-2020-preisblatt-en1.xlsx" TargetMode="External"/><Relationship Id="rId1" Type="http://schemas.openxmlformats.org/officeDocument/2006/relationships/externalLinkPath" Target="https://gizonline.sharepoint.com/Users/Tamar.Khurtsilava/Desktop/42-2-2020-preisblatt-en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stimate"/>
      <sheetName val="List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schedule"/>
      <sheetName val="List of key experts"/>
      <sheetName val="Listen"/>
    </sheetNames>
    <sheetDataSet>
      <sheetData sheetId="0" refreshError="1"/>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6"/>
  <sheetViews>
    <sheetView showGridLines="0" tabSelected="1" zoomScale="70" workbookViewId="0">
      <selection activeCell="N18" sqref="N18"/>
    </sheetView>
  </sheetViews>
  <sheetFormatPr defaultColWidth="9.21875" defaultRowHeight="14.4" x14ac:dyDescent="0.3"/>
  <cols>
    <col min="1" max="1" width="19.21875" customWidth="1"/>
    <col min="2" max="2" width="18.5546875" customWidth="1"/>
    <col min="3" max="3" width="16.77734375" customWidth="1"/>
    <col min="4" max="4" width="8.77734375" customWidth="1"/>
    <col min="5" max="5" width="16.6640625" customWidth="1"/>
    <col min="7" max="7" width="39.21875" customWidth="1"/>
  </cols>
  <sheetData>
    <row r="1" spans="1:7" ht="15.6" x14ac:dyDescent="0.3">
      <c r="A1" s="40" t="s">
        <v>0</v>
      </c>
    </row>
    <row r="2" spans="1:7" ht="73.5" customHeight="1" x14ac:dyDescent="0.3">
      <c r="A2" s="46" t="s">
        <v>1</v>
      </c>
      <c r="B2" s="46"/>
      <c r="C2" s="46"/>
      <c r="D2" s="46"/>
      <c r="E2" s="46"/>
      <c r="F2" s="46"/>
      <c r="G2" s="27"/>
    </row>
    <row r="3" spans="1:7" ht="31.2" customHeight="1" thickBot="1" x14ac:dyDescent="0.35">
      <c r="A3" s="1" t="s">
        <v>2</v>
      </c>
      <c r="B3" s="26">
        <v>83503806</v>
      </c>
      <c r="C3" s="1" t="s">
        <v>3</v>
      </c>
      <c r="D3" s="48" t="s">
        <v>22</v>
      </c>
      <c r="E3" s="48"/>
      <c r="F3" s="48"/>
      <c r="G3" s="48"/>
    </row>
    <row r="4" spans="1:7" ht="17.100000000000001" customHeight="1" thickBot="1" x14ac:dyDescent="0.35">
      <c r="A4" s="1" t="s">
        <v>4</v>
      </c>
      <c r="B4" s="23" t="s">
        <v>21</v>
      </c>
      <c r="C4" s="1" t="str">
        <f>IF(A2="Price schedule","Contractor:","")</f>
        <v/>
      </c>
      <c r="D4" s="49"/>
      <c r="E4" s="49"/>
      <c r="F4" s="49"/>
      <c r="G4" s="49"/>
    </row>
    <row r="5" spans="1:7" ht="17.100000000000001" customHeight="1" thickBot="1" x14ac:dyDescent="0.35">
      <c r="A5" s="1" t="s">
        <v>5</v>
      </c>
      <c r="B5" s="41">
        <v>45967</v>
      </c>
      <c r="C5" s="1" t="str">
        <f>IF(A2="Price Schedule","Tax ID","")</f>
        <v/>
      </c>
      <c r="D5" s="51"/>
      <c r="E5" s="51"/>
      <c r="F5" s="51"/>
      <c r="G5" s="51"/>
    </row>
    <row r="6" spans="1:7" ht="17.100000000000001" customHeight="1" thickBot="1" x14ac:dyDescent="0.35">
      <c r="A6" s="1"/>
      <c r="B6" s="28"/>
      <c r="C6" s="1" t="str">
        <f>IF(A2="Price schedule","Address:","")</f>
        <v/>
      </c>
      <c r="D6" s="51"/>
      <c r="E6" s="51"/>
      <c r="F6" s="51"/>
      <c r="G6" s="51"/>
    </row>
    <row r="7" spans="1:7" ht="17.100000000000001" customHeight="1" x14ac:dyDescent="0.3">
      <c r="A7" s="1"/>
      <c r="B7" s="28"/>
      <c r="C7" s="1" t="str">
        <f>IF(A2="Price schedule","Telephone/Email:","")</f>
        <v/>
      </c>
      <c r="D7" s="53"/>
      <c r="E7" s="53"/>
      <c r="F7" s="53"/>
      <c r="G7" s="53"/>
    </row>
    <row r="8" spans="1:7" ht="18.75" customHeight="1" thickBot="1" x14ac:dyDescent="0.35">
      <c r="A8" s="11"/>
      <c r="B8" s="11"/>
      <c r="C8" s="11"/>
      <c r="D8" s="11"/>
      <c r="E8" s="11"/>
      <c r="F8" s="11"/>
      <c r="G8" s="11"/>
    </row>
    <row r="9" spans="1:7" ht="15" thickBot="1" x14ac:dyDescent="0.35">
      <c r="A9" s="6" t="s">
        <v>13</v>
      </c>
      <c r="B9" s="9"/>
      <c r="C9" s="9"/>
      <c r="D9" s="9"/>
      <c r="E9" s="10"/>
      <c r="F9" s="10"/>
      <c r="G9" s="10"/>
    </row>
    <row r="10" spans="1:7" ht="9.75" customHeight="1" thickBot="1" x14ac:dyDescent="0.35">
      <c r="A10" s="52"/>
      <c r="B10" s="52"/>
      <c r="C10" s="52"/>
      <c r="D10" s="52"/>
      <c r="E10" s="1"/>
      <c r="F10" s="1"/>
      <c r="G10" s="1"/>
    </row>
    <row r="11" spans="1:7" ht="24.6" thickBot="1" x14ac:dyDescent="0.35">
      <c r="A11" s="37" t="s">
        <v>9</v>
      </c>
      <c r="B11" s="55" t="s">
        <v>14</v>
      </c>
      <c r="C11" s="56"/>
      <c r="D11" s="39" t="s">
        <v>6</v>
      </c>
      <c r="E11" s="39" t="s">
        <v>15</v>
      </c>
      <c r="F11" s="39" t="s">
        <v>10</v>
      </c>
      <c r="G11" s="38" t="s">
        <v>7</v>
      </c>
    </row>
    <row r="12" spans="1:7" ht="105" customHeight="1" x14ac:dyDescent="0.3">
      <c r="A12" s="12" t="s">
        <v>16</v>
      </c>
      <c r="B12" s="57" t="s">
        <v>27</v>
      </c>
      <c r="C12" s="58"/>
      <c r="D12" s="17">
        <v>1</v>
      </c>
      <c r="E12" s="42"/>
      <c r="F12" s="18">
        <f>D12*E12</f>
        <v>0</v>
      </c>
      <c r="G12" s="15" t="s">
        <v>25</v>
      </c>
    </row>
    <row r="13" spans="1:7" ht="82.95" customHeight="1" x14ac:dyDescent="0.3">
      <c r="A13" s="29" t="s">
        <v>17</v>
      </c>
      <c r="B13" s="59" t="s">
        <v>23</v>
      </c>
      <c r="C13" s="60"/>
      <c r="D13" s="19">
        <v>1</v>
      </c>
      <c r="E13" s="44"/>
      <c r="F13" s="20">
        <f>D13*E13</f>
        <v>0</v>
      </c>
      <c r="G13" s="13" t="s">
        <v>26</v>
      </c>
    </row>
    <row r="14" spans="1:7" ht="76.05" customHeight="1" x14ac:dyDescent="0.3">
      <c r="A14" s="14" t="s">
        <v>18</v>
      </c>
      <c r="B14" s="61" t="s">
        <v>24</v>
      </c>
      <c r="C14" s="62"/>
      <c r="D14" s="16">
        <v>1</v>
      </c>
      <c r="E14" s="43"/>
      <c r="F14" s="21">
        <f t="shared" ref="F14:F15" si="0">D14*E14</f>
        <v>0</v>
      </c>
      <c r="G14" s="14" t="s">
        <v>26</v>
      </c>
    </row>
    <row r="15" spans="1:7" ht="15" thickBot="1" x14ac:dyDescent="0.35">
      <c r="A15" s="34" t="s">
        <v>19</v>
      </c>
      <c r="B15" s="63"/>
      <c r="C15" s="64"/>
      <c r="D15" s="22"/>
      <c r="E15" s="22"/>
      <c r="F15" s="35">
        <f t="shared" si="0"/>
        <v>0</v>
      </c>
      <c r="G15" s="36"/>
    </row>
    <row r="16" spans="1:7" ht="15.6" thickTop="1" thickBot="1" x14ac:dyDescent="0.35">
      <c r="A16" s="54" t="s">
        <v>8</v>
      </c>
      <c r="B16" s="54"/>
      <c r="C16" s="54"/>
      <c r="D16" s="54"/>
      <c r="E16" s="54"/>
      <c r="F16" s="33">
        <f>SUM(F12:F15)</f>
        <v>0</v>
      </c>
      <c r="G16" s="2"/>
    </row>
    <row r="17" spans="1:7" ht="15.6" thickTop="1" thickBot="1" x14ac:dyDescent="0.35">
      <c r="A17" s="25"/>
      <c r="B17" s="25"/>
      <c r="C17" s="25"/>
      <c r="D17" s="25"/>
      <c r="E17" s="25"/>
      <c r="F17" s="25"/>
      <c r="G17" s="25"/>
    </row>
    <row r="18" spans="1:7" x14ac:dyDescent="0.3">
      <c r="A18" s="3"/>
      <c r="B18" s="3"/>
      <c r="C18" s="3"/>
      <c r="D18" s="3"/>
      <c r="E18" s="3"/>
      <c r="F18" s="3"/>
      <c r="G18" s="3"/>
    </row>
    <row r="19" spans="1:7" x14ac:dyDescent="0.3">
      <c r="A19" s="24"/>
      <c r="B19" s="24"/>
      <c r="C19" s="24"/>
      <c r="D19" s="24"/>
      <c r="E19" s="24"/>
      <c r="F19" s="24"/>
      <c r="G19" s="24"/>
    </row>
    <row r="20" spans="1:7" x14ac:dyDescent="0.3">
      <c r="A20" s="47" t="s">
        <v>20</v>
      </c>
      <c r="B20" s="47"/>
      <c r="C20" s="47"/>
      <c r="D20" s="47"/>
      <c r="E20" s="47"/>
      <c r="F20" s="47"/>
      <c r="G20" s="47"/>
    </row>
    <row r="21" spans="1:7" x14ac:dyDescent="0.3">
      <c r="A21" s="50" t="s">
        <v>11</v>
      </c>
      <c r="B21" s="50"/>
      <c r="C21" s="50"/>
      <c r="D21" s="50"/>
      <c r="E21" s="50"/>
      <c r="F21" s="30">
        <f>F16</f>
        <v>0</v>
      </c>
      <c r="G21" s="4"/>
    </row>
    <row r="22" spans="1:7" x14ac:dyDescent="0.3">
      <c r="A22" s="5" t="s">
        <v>12</v>
      </c>
      <c r="B22" s="7">
        <v>0</v>
      </c>
      <c r="C22" s="5"/>
      <c r="D22" s="5"/>
      <c r="E22" s="5"/>
      <c r="F22" s="31">
        <f>B22*F21</f>
        <v>0</v>
      </c>
      <c r="G22" s="5"/>
    </row>
    <row r="23" spans="1:7" x14ac:dyDescent="0.3">
      <c r="A23" s="8" t="s">
        <v>11</v>
      </c>
      <c r="B23" s="5"/>
      <c r="C23" s="5"/>
      <c r="D23" s="5"/>
      <c r="E23" s="5"/>
      <c r="F23" s="32">
        <f>SUM(F21:F22)</f>
        <v>0</v>
      </c>
      <c r="G23" s="5"/>
    </row>
    <row r="25" spans="1:7" ht="24" customHeight="1" x14ac:dyDescent="0.3">
      <c r="D25" s="45"/>
      <c r="E25" s="45"/>
      <c r="F25" s="45"/>
      <c r="G25" s="45"/>
    </row>
    <row r="26" spans="1:7" x14ac:dyDescent="0.3">
      <c r="D26" s="65" t="str">
        <f>IF(A2="Price schedule","Full first and last name of authorized person","Full first and last name, function, OU")</f>
        <v>Full first and last name, function, OU</v>
      </c>
      <c r="E26" s="65"/>
      <c r="F26" s="65"/>
      <c r="G26" s="65"/>
    </row>
  </sheetData>
  <sheetProtection formatRows="0" insertRows="0" deleteRows="0"/>
  <mergeCells count="17">
    <mergeCell ref="B11:C11"/>
    <mergeCell ref="B12:C12"/>
    <mergeCell ref="B13:C13"/>
    <mergeCell ref="B14:C14"/>
    <mergeCell ref="B15:C15"/>
    <mergeCell ref="A20:G20"/>
    <mergeCell ref="D25:G25"/>
    <mergeCell ref="D26:G26"/>
    <mergeCell ref="A21:E21"/>
    <mergeCell ref="A16:E16"/>
    <mergeCell ref="A2:F2"/>
    <mergeCell ref="D3:G3"/>
    <mergeCell ref="D4:G4"/>
    <mergeCell ref="D5:G5"/>
    <mergeCell ref="A10:D10"/>
    <mergeCell ref="D6:G6"/>
    <mergeCell ref="D7:G7"/>
  </mergeCells>
  <conditionalFormatting sqref="D25:G25">
    <cfRule type="expression" dxfId="1" priority="2">
      <formula>$A$2="Price schedule"</formula>
    </cfRule>
  </conditionalFormatting>
  <conditionalFormatting sqref="D25:G26">
    <cfRule type="expression" dxfId="0" priority="1">
      <formula>$A$2="Price schedule"</formula>
    </cfRule>
  </conditionalFormatting>
  <dataValidations count="3">
    <dataValidation type="list" allowBlank="1" showInputMessage="1" showErrorMessage="1" sqref="A2" xr:uid="{00000000-0002-0000-0100-000000000000}">
      <formula1>"Price schedule, Estimation of the anticipated Contract Amount"</formula1>
    </dataValidation>
    <dataValidation type="custom" allowBlank="1" showInputMessage="1" showErrorMessage="1" sqref="F22:F23" xr:uid="{00000000-0002-0000-0100-000001000000}">
      <formula1>"'"</formula1>
    </dataValidation>
    <dataValidation type="list" allowBlank="1" showInputMessage="1" showErrorMessage="1" sqref="A3" xr:uid="{9953DB3A-0539-48B6-AD7C-B78BF6740043}">
      <formula1>"Tender number:, Contract number:"</formula1>
    </dataValidation>
  </dataValidations>
  <pageMargins left="0.7" right="0.7" top="0.75" bottom="0.75" header="0.3" footer="0.3"/>
  <pageSetup paperSize="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53a3853a0304e47be5f246e3687f6db xmlns="2d7aea67-fd5b-4b6f-9787-c3a6a229ee41">
      <Terms xmlns="http://schemas.microsoft.com/office/infopath/2007/PartnerControls">
        <TermInfo xmlns="http://schemas.microsoft.com/office/infopath/2007/PartnerControls">
          <TermName xmlns="http://schemas.microsoft.com/office/infopath/2007/PartnerControls">SENECA SEDE - Sector Network Eastern Europe, Caucasus, Central Asia and Afghanistan / Sustainable Economic Development</TermName>
          <TermId xmlns="http://schemas.microsoft.com/office/infopath/2007/PartnerControls">78574cff-3c07-4544-a38b-ca11d99990da</TermId>
        </TermInfo>
        <TermInfo xmlns="http://schemas.microsoft.com/office/infopath/2007/PartnerControls">
          <TermName xmlns="http://schemas.microsoft.com/office/infopath/2007/PartnerControls">SENECA Green - Sector Network Eastern Europe, Caucasus, Central Asia and Afghanistan / Energy, Climate, Biodiversity</TermName>
          <TermId xmlns="http://schemas.microsoft.com/office/infopath/2007/PartnerControls">6991b224-07f8-4deb-b631-df57fbf4ff84</TermId>
        </TermInfo>
        <TermInfo xmlns="http://schemas.microsoft.com/office/infopath/2007/PartnerControls">
          <TermName xmlns="http://schemas.microsoft.com/office/infopath/2007/PartnerControls">SENECA.gov - Sector Network Eastern Europe, Caucasus, Central Asia and Afghanistan / Governance and Conflict</TermName>
          <TermId xmlns="http://schemas.microsoft.com/office/infopath/2007/PartnerControls">7a94e5ea-4896-458d-827d-ff15dc02d294</TermId>
        </TermInfo>
      </Terms>
    </o53a3853a0304e47be5f246e3687f6db>
    <ge9523c06b1442f3bdc9511e856f55d6 xmlns="2d7aea67-fd5b-4b6f-9787-c3a6a229ee41">
      <Terms xmlns="http://schemas.microsoft.com/office/infopath/2007/PartnerControls">
        <TermInfo xmlns="http://schemas.microsoft.com/office/infopath/2007/PartnerControls">
          <TermName xmlns="http://schemas.microsoft.com/office/infopath/2007/PartnerControls">3800 - Südosteuropa, Südkaukasus</TermName>
          <TermId xmlns="http://schemas.microsoft.com/office/infopath/2007/PartnerControls">01aad4d3-6745-4043-8bd0-8159595db70d</TermId>
        </TermInfo>
      </Terms>
    </ge9523c06b1442f3bdc9511e856f55d6>
    <m7206992d5d245c29b1b9bf055481b7d xmlns="e2c45029-6eb1-43af-8e9a-ddd19d6e0c24">
      <Terms xmlns="http://schemas.microsoft.com/office/infopath/2007/PartnerControls">
        <TermInfo xmlns="http://schemas.microsoft.com/office/infopath/2007/PartnerControls">
          <TermName xmlns="http://schemas.microsoft.com/office/infopath/2007/PartnerControls">Georgien</TermName>
          <TermId xmlns="http://schemas.microsoft.com/office/infopath/2007/PartnerControls">fe97db39-f7b9-4278-8779-716c49b9df64</TermId>
        </TermInfo>
        <TermInfo xmlns="http://schemas.microsoft.com/office/infopath/2007/PartnerControls">
          <TermName xmlns="http://schemas.microsoft.com/office/infopath/2007/PartnerControls">Aserbaidschan</TermName>
          <TermId xmlns="http://schemas.microsoft.com/office/infopath/2007/PartnerControls">a79bca7d-6c3d-4e57-8f6b-d07ba87d092c</TermId>
        </TermInfo>
        <TermInfo xmlns="http://schemas.microsoft.com/office/infopath/2007/PartnerControls">
          <TermName xmlns="http://schemas.microsoft.com/office/infopath/2007/PartnerControls">Armenien</TermName>
          <TermId xmlns="http://schemas.microsoft.com/office/infopath/2007/PartnerControls">ca7d9e99-f6c5-4704-9961-e149146ee505</TermId>
        </TermInfo>
      </Terms>
    </m7206992d5d245c29b1b9bf055481b7d>
    <_dlc_DocIdPersistId xmlns="4fc64875-cbcd-42ed-9c51-ba010c13c105" xsi:nil="true"/>
    <TaxCatchAll xmlns="484c8c59-755d-4516-b8d2-1621b38262b4">
      <Value>33</Value>
      <Value>32</Value>
      <Value>31</Value>
      <Value>30</Value>
      <Value>27</Value>
      <Value>18</Value>
      <Value>16</Value>
      <Value>14</Value>
      <Value>13</Value>
      <Value>9</Value>
      <Value>7</Value>
      <Value>5</Value>
      <Value>1</Value>
    </TaxCatchAll>
    <f8424ca25d8645479a7e8bf160fb009e xmlns="e2c45029-6eb1-43af-8e9a-ddd19d6e0c24">
      <Terms xmlns="http://schemas.microsoft.com/office/infopath/2007/PartnerControls">
        <TermInfo xmlns="http://schemas.microsoft.com/office/infopath/2007/PartnerControls">
          <TermName xmlns="http://schemas.microsoft.com/office/infopath/2007/PartnerControls">Georgia</TermName>
          <TermId xmlns="http://schemas.microsoft.com/office/infopath/2007/PartnerControls">4fac07b5-7789-486d-84ac-8ab2c975a9b0</TermId>
        </TermInfo>
        <TermInfo xmlns="http://schemas.microsoft.com/office/infopath/2007/PartnerControls">
          <TermName xmlns="http://schemas.microsoft.com/office/infopath/2007/PartnerControls">GIZArmenia</TermName>
          <TermId xmlns="http://schemas.microsoft.com/office/infopath/2007/PartnerControls">66992600-e67f-4acc-a23b-e353a6839844</TermId>
        </TermInfo>
        <TermInfo xmlns="http://schemas.microsoft.com/office/infopath/2007/PartnerControls">
          <TermName xmlns="http://schemas.microsoft.com/office/infopath/2007/PartnerControls">Georgien</TermName>
          <TermId xmlns="http://schemas.microsoft.com/office/infopath/2007/PartnerControls">883434d3-d002-48c4-ac2b-f9150d97b693</TermId>
        </TermInfo>
      </Terms>
    </f8424ca25d8645479a7e8bf160fb009e>
    <nd147ccf88e4455990e8620a67dcb4ac xmlns="2d7aea67-fd5b-4b6f-9787-c3a6a229ee41">
      <Terms xmlns="http://schemas.microsoft.com/office/infopath/2007/PartnerControls">
        <TermInfo xmlns="http://schemas.microsoft.com/office/infopath/2007/PartnerControls">
          <TermName xmlns="http://schemas.microsoft.com/office/infopath/2007/PartnerControls">Agenda 2030</TermName>
          <TermId xmlns="http://schemas.microsoft.com/office/infopath/2007/PartnerControls">f3951d75-9e71-4d55-b27d-9696a143b43c</TermId>
        </TermInfo>
        <TermInfo xmlns="http://schemas.microsoft.com/office/infopath/2007/PartnerControls">
          <TermName xmlns="http://schemas.microsoft.com/office/infopath/2007/PartnerControls">Wald</TermName>
          <TermId xmlns="http://schemas.microsoft.com/office/infopath/2007/PartnerControls">ba12741e-4e1f-4e52-b6c1-9a98eec52c94</TermId>
        </TermInfo>
        <TermInfo xmlns="http://schemas.microsoft.com/office/infopath/2007/PartnerControls">
          <TermName xmlns="http://schemas.microsoft.com/office/infopath/2007/PartnerControls">Öffentliche Finanzen</TermName>
          <TermId xmlns="http://schemas.microsoft.com/office/infopath/2007/PartnerControls">d311fdff-e03d-4f0d-a2a5-a2dfc412d1b8</TermId>
        </TermInfo>
      </Terms>
    </nd147ccf88e4455990e8620a67dcb4ac>
    <_dlc_DocId xmlns="4fc64875-cbcd-42ed-9c51-ba010c13c105">SRS77PDXHJUR-2049389585-40</_dlc_DocId>
    <_dlc_DocIdUrl xmlns="4fc64875-cbcd-42ed-9c51-ba010c13c105">
      <Url>https://gizonline.sharepoint.com/sites/group_1189/_layouts/15/DocIdRedir.aspx?ID=SRS77PDXHJUR-2049389585-40</Url>
      <Description>SRS77PDXHJUR-2049389585-40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DA Document" ma:contentTypeID="0x0101006C0ACDB728C2EF46BDBF36705F35438200BB0467E1E15DC946B88D4CD8BF94FC1B" ma:contentTypeVersion="18" ma:contentTypeDescription="Document with IDA metadata" ma:contentTypeScope="" ma:versionID="35742a2b614aafce509347153bd448a1">
  <xsd:schema xmlns:xsd="http://www.w3.org/2001/XMLSchema" xmlns:xs="http://www.w3.org/2001/XMLSchema" xmlns:p="http://schemas.microsoft.com/office/2006/metadata/properties" xmlns:ns2="4fc64875-cbcd-42ed-9c51-ba010c13c105" xmlns:ns3="e2c45029-6eb1-43af-8e9a-ddd19d6e0c24" xmlns:ns4="484c8c59-755d-4516-b8d2-1621b38262b4" xmlns:ns5="2d7aea67-fd5b-4b6f-9787-c3a6a229ee41" xmlns:ns6="2aa51a9b-a475-4006-a344-d3f0f480aa5d" targetNamespace="http://schemas.microsoft.com/office/2006/metadata/properties" ma:root="true" ma:fieldsID="d2d9d15adb50499bfa584c1365760078" ns2:_="" ns3:_="" ns4:_="" ns5:_="" ns6:_="">
    <xsd:import namespace="4fc64875-cbcd-42ed-9c51-ba010c13c105"/>
    <xsd:import namespace="e2c45029-6eb1-43af-8e9a-ddd19d6e0c24"/>
    <xsd:import namespace="484c8c59-755d-4516-b8d2-1621b38262b4"/>
    <xsd:import namespace="2d7aea67-fd5b-4b6f-9787-c3a6a229ee41"/>
    <xsd:import namespace="2aa51a9b-a475-4006-a344-d3f0f480aa5d"/>
    <xsd:element name="properties">
      <xsd:complexType>
        <xsd:sequence>
          <xsd:element name="documentManagement">
            <xsd:complexType>
              <xsd:all>
                <xsd:element ref="ns2:_dlc_DocId" minOccurs="0"/>
                <xsd:element ref="ns2:_dlc_DocIdUrl" minOccurs="0"/>
                <xsd:element ref="ns2:_dlc_DocIdPersistId" minOccurs="0"/>
                <xsd:element ref="ns3:f8424ca25d8645479a7e8bf160fb009e" minOccurs="0"/>
                <xsd:element ref="ns4:TaxCatchAll" minOccurs="0"/>
                <xsd:element ref="ns4:TaxCatchAllLabel" minOccurs="0"/>
                <xsd:element ref="ns5:ge9523c06b1442f3bdc9511e856f55d6" minOccurs="0"/>
                <xsd:element ref="ns5:o53a3853a0304e47be5f246e3687f6db" minOccurs="0"/>
                <xsd:element ref="ns3:m7206992d5d245c29b1b9bf055481b7d" minOccurs="0"/>
                <xsd:element ref="ns5:nd147ccf88e4455990e8620a67dcb4ac" minOccurs="0"/>
                <xsd:element ref="ns6:MediaServiceMetadata" minOccurs="0"/>
                <xsd:element ref="ns6:MediaServiceFastMetadata"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64875-cbcd-42ed-9c51-ba010c13c105"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dexed="true"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false">
      <xsd:simpleType>
        <xsd:restriction base="dms:Boolean"/>
      </xsd:simpleType>
    </xsd:element>
    <xsd:element name="SharedWithUsers" ma:index="2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c45029-6eb1-43af-8e9a-ddd19d6e0c24" elementFormDefault="qualified">
    <xsd:import namespace="http://schemas.microsoft.com/office/2006/documentManagement/types"/>
    <xsd:import namespace="http://schemas.microsoft.com/office/infopath/2007/PartnerControls"/>
    <xsd:element name="f8424ca25d8645479a7e8bf160fb009e" ma:index="11" nillable="true" ma:taxonomy="true" ma:internalName="f8424ca25d8645479a7e8bf160fb009e" ma:taxonomyFieldName="RelatedAdditionalKeywords" ma:displayName="RelatedAdditionalKeywords" ma:readOnly="false" ma:default="" ma:fieldId="{f8424ca2-5d86-4547-9a7e-8bf160fb009e}" ma:taxonomyMulti="true" ma:sspId="0aed264e-563a-469a-8ebe-271e849ec10c" ma:termSetId="9de170e7-6b49-4f22-bfd1-e55c04a597ae" ma:anchorId="00000000-0000-0000-0000-000000000000" ma:open="true" ma:isKeyword="false">
      <xsd:complexType>
        <xsd:sequence>
          <xsd:element ref="pc:Terms" minOccurs="0" maxOccurs="1"/>
        </xsd:sequence>
      </xsd:complexType>
    </xsd:element>
    <xsd:element name="m7206992d5d245c29b1b9bf055481b7d" ma:index="19" nillable="true" ma:taxonomy="true" ma:internalName="m7206992d5d245c29b1b9bf055481b7d" ma:taxonomyFieldName="RelatedRegions" ma:displayName="RelatedRegions" ma:readOnly="false" ma:default="" ma:fieldId="{67206992-d5d2-45c2-9b1b-9bf055481b7d}" ma:taxonomyMulti="true" ma:sspId="0aed264e-563a-469a-8ebe-271e849ec10c" ma:termSetId="f0c213a5-5882-4d87-9b49-530111a9ba5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933fb1-51a8-43a3-8057-9d63a2755ae4}" ma:internalName="TaxCatchAll" ma:readOnly="false" ma:showField="CatchAllData" ma:web="4fc64875-cbcd-42ed-9c51-ba010c13c10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7e933fb1-51a8-43a3-8057-9d63a2755ae4}" ma:internalName="TaxCatchAllLabel" ma:readOnly="true" ma:showField="CatchAllDataLabel" ma:web="4fc64875-cbcd-42ed-9c51-ba010c13c1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7aea67-fd5b-4b6f-9787-c3a6a229ee41" elementFormDefault="qualified">
    <xsd:import namespace="http://schemas.microsoft.com/office/2006/documentManagement/types"/>
    <xsd:import namespace="http://schemas.microsoft.com/office/infopath/2007/PartnerControls"/>
    <xsd:element name="ge9523c06b1442f3bdc9511e856f55d6" ma:index="15" nillable="true" ma:taxonomy="true" ma:internalName="ge9523c06b1442f3bdc9511e856f55d6" ma:taxonomyFieldName="RelatedOrganisations" ma:displayName="RelatedOrganisations" ma:readOnly="false" ma:default="" ma:fieldId="{0e9523c0-6b14-42f3-bdc9-511e856f55d6}" ma:taxonomyMulti="true" ma:sspId="0aed264e-563a-469a-8ebe-271e849ec10c" ma:termSetId="5e9c49e9-8490-421e-b253-d3ab8443ffbe" ma:anchorId="00000000-0000-0000-0000-000000000000" ma:open="false" ma:isKeyword="false">
      <xsd:complexType>
        <xsd:sequence>
          <xsd:element ref="pc:Terms" minOccurs="0" maxOccurs="1"/>
        </xsd:sequence>
      </xsd:complexType>
    </xsd:element>
    <xsd:element name="o53a3853a0304e47be5f246e3687f6db" ma:index="17" nillable="true" ma:taxonomy="true" ma:internalName="o53a3853a0304e47be5f246e3687f6db" ma:taxonomyFieldName="RelatedSectorNetworks" ma:displayName="RelatedSectorNetworks" ma:readOnly="false" ma:default="" ma:fieldId="{853a3853-a030-4e47-be5f-246e3687f6db}" ma:taxonomyMulti="true" ma:sspId="0aed264e-563a-469a-8ebe-271e849ec10c" ma:termSetId="c6419ea4-789b-4c2c-85a8-a396a7a3add8" ma:anchorId="00000000-0000-0000-0000-000000000000" ma:open="false" ma:isKeyword="false">
      <xsd:complexType>
        <xsd:sequence>
          <xsd:element ref="pc:Terms" minOccurs="0" maxOccurs="1"/>
        </xsd:sequence>
      </xsd:complexType>
    </xsd:element>
    <xsd:element name="nd147ccf88e4455990e8620a67dcb4ac" ma:index="21" nillable="true" ma:taxonomy="true" ma:internalName="nd147ccf88e4455990e8620a67dcb4ac" ma:taxonomyFieldName="RelatedTopics" ma:displayName="RelatedTopics" ma:readOnly="false" ma:default="" ma:fieldId="{7d147ccf-88e4-4559-90e8-620a67dcb4ac}" ma:taxonomyMulti="true" ma:sspId="0aed264e-563a-469a-8ebe-271e849ec10c" ma:termSetId="f3c4c3a4-1945-4052-b7a0-c8142a114f1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a51a9b-a475-4006-a344-d3f0f480aa5d"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3EF00B44-8BC2-4115-BADC-13ABABD9FFE8}">
  <ds:schemaRefs>
    <ds:schemaRef ds:uri="http://schemas.microsoft.com/office/2006/metadata/properties"/>
    <ds:schemaRef ds:uri="http://schemas.microsoft.com/office/infopath/2007/PartnerControls"/>
    <ds:schemaRef ds:uri="2d7aea67-fd5b-4b6f-9787-c3a6a229ee41"/>
    <ds:schemaRef ds:uri="e2c45029-6eb1-43af-8e9a-ddd19d6e0c24"/>
    <ds:schemaRef ds:uri="4fc64875-cbcd-42ed-9c51-ba010c13c105"/>
    <ds:schemaRef ds:uri="484c8c59-755d-4516-b8d2-1621b38262b4"/>
  </ds:schemaRefs>
</ds:datastoreItem>
</file>

<file path=customXml/itemProps2.xml><?xml version="1.0" encoding="utf-8"?>
<ds:datastoreItem xmlns:ds="http://schemas.openxmlformats.org/officeDocument/2006/customXml" ds:itemID="{8C697831-9C0D-4C84-8812-700DF37E0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64875-cbcd-42ed-9c51-ba010c13c105"/>
    <ds:schemaRef ds:uri="e2c45029-6eb1-43af-8e9a-ddd19d6e0c24"/>
    <ds:schemaRef ds:uri="484c8c59-755d-4516-b8d2-1621b38262b4"/>
    <ds:schemaRef ds:uri="2d7aea67-fd5b-4b6f-9787-c3a6a229ee41"/>
    <ds:schemaRef ds:uri="2aa51a9b-a475-4006-a344-d3f0f480a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3BBFE2-3AF7-4268-8063-F1C395788C47}">
  <ds:schemaRefs>
    <ds:schemaRef ds:uri="http://schemas.microsoft.com/sharepoint/events"/>
  </ds:schemaRefs>
</ds:datastoreItem>
</file>

<file path=customXml/itemProps4.xml><?xml version="1.0" encoding="utf-8"?>
<ds:datastoreItem xmlns:ds="http://schemas.openxmlformats.org/officeDocument/2006/customXml" ds:itemID="{5ADA76BE-88ED-4EBA-ABE0-17588E899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for Work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 Khurtsilava</dc:creator>
  <cp:keywords/>
  <dc:description/>
  <cp:lastModifiedBy>Chkheidze, Anna GIZ GE</cp:lastModifiedBy>
  <cp:revision/>
  <dcterms:created xsi:type="dcterms:W3CDTF">2015-06-05T18:17:20Z</dcterms:created>
  <dcterms:modified xsi:type="dcterms:W3CDTF">2025-11-13T12:11:24Z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0x0101006C0ACDB728C2EF46BDBF36705F35438200BB0467E1E15DC946B88D4CD8BF94FC1B</vt:lpwstr>
  </property>
  <property fmtid="{D5CDD505-2E9C-101B-9397-08002B2CF9AE}" pid="3" name="_dlc_DocIdItemGuid">
    <vt:lpwstr>06665caa-535c-48f9-9fdc-792f47154c6e</vt:lpwstr>
  </property>
  <property fmtid="{D5CDD505-2E9C-101B-9397-08002B2CF9AE}" pid="4" name="RelatedOrganisations">
    <vt:lpwstr>1;#3800 - Südosteuropa, Südkaukasus|01aad4d3-6745-4043-8bd0-8159595db70d</vt:lpwstr>
  </property>
  <property fmtid="{D5CDD505-2E9C-101B-9397-08002B2CF9AE}" pid="5" name="RelatedRegions">
    <vt:lpwstr>13;#Georgien|fe97db39-f7b9-4278-8779-716c49b9df64;#30;#Aserbaidschan|a79bca7d-6c3d-4e57-8f6b-d07ba87d092c;#31;#Armenien|ca7d9e99-f6c5-4704-9961-e149146ee505</vt:lpwstr>
  </property>
  <property fmtid="{D5CDD505-2E9C-101B-9397-08002B2CF9AE}" pid="6" name="RelatedSectorNetworks">
    <vt:lpwstr>7;#SENECA SEDE - Sector Network Eastern Europe, Caucasus, Central Asia and Afghanistan / Sustainable Economic Development|78574cff-3c07-4544-a38b-ca11d99990da;#5;#SENECA Green - Sector Network Eastern Europe, Caucasus, Central Asia and Afghanistan / Energy, Climate, Biodiversity|6991b224-07f8-4deb-b631-df57fbf4ff84;#9;#SENECA.gov - Sector Network Eastern Europe, Caucasus, Central Asia and Afghanistan / Governance and Conflict|7a94e5ea-4896-458d-827d-ff15dc02d294</vt:lpwstr>
  </property>
  <property fmtid="{D5CDD505-2E9C-101B-9397-08002B2CF9AE}" pid="7" name="RelatedTopics">
    <vt:lpwstr>18;#Agenda 2030|f3951d75-9e71-4d55-b27d-9696a143b43c;#14;#Wald|ba12741e-4e1f-4e52-b6c1-9a98eec52c94;#16;#Öffentliche Finanzen|d311fdff-e03d-4f0d-a2a5-a2dfc412d1b8</vt:lpwstr>
  </property>
  <property fmtid="{D5CDD505-2E9C-101B-9397-08002B2CF9AE}" pid="8" name="RelatedAdditionalKeywords">
    <vt:lpwstr>27;#Georgia|4fac07b5-7789-486d-84ac-8ab2c975a9b0;#32;#GIZArmenia|66992600-e67f-4acc-a23b-e353a6839844;#33;#Georgien|883434d3-d002-48c4-ac2b-f9150d97b693</vt:lpwstr>
  </property>
</Properties>
</file>