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2/Desktop/"/>
    </mc:Choice>
  </mc:AlternateContent>
  <xr:revisionPtr revIDLastSave="0" documentId="8_{3389AC3F-62CE-234B-A01B-0AE4D39539C8}" xr6:coauthVersionLast="46" xr6:coauthVersionMax="46" xr10:uidLastSave="{00000000-0000-0000-0000-000000000000}"/>
  <bookViews>
    <workbookView xWindow="0" yWindow="500" windowWidth="29040" windowHeight="15720" xr2:uid="{00000000-000D-0000-FFFF-FFFF00000000}"/>
  </bookViews>
  <sheets>
    <sheet name="Tender 2024 printed POS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D16" i="1"/>
  <c r="D15" i="1"/>
  <c r="E16" i="1"/>
  <c r="E15" i="1"/>
  <c r="D14" i="1"/>
  <c r="E14" i="1"/>
  <c r="H3" i="1"/>
  <c r="H4" i="1"/>
  <c r="H5" i="1"/>
  <c r="H6" i="1"/>
  <c r="H7" i="1"/>
  <c r="H8" i="1"/>
  <c r="H9" i="1"/>
  <c r="H10" i="1"/>
  <c r="G12" i="1"/>
  <c r="F13" i="1"/>
  <c r="G16" i="1" l="1"/>
</calcChain>
</file>

<file path=xl/sharedStrings.xml><?xml version="1.0" encoding="utf-8"?>
<sst xmlns="http://schemas.openxmlformats.org/spreadsheetml/2006/main" count="46" uniqueCount="37">
  <si>
    <t>A3 ლამინაციის გარეშე</t>
  </si>
  <si>
    <t>A4 ლამინაციის გარეშე</t>
  </si>
  <si>
    <t>A5 ლამინაციის გარეშე</t>
  </si>
  <si>
    <t>A3</t>
  </si>
  <si>
    <t>A4</t>
  </si>
  <si>
    <t>A5</t>
  </si>
  <si>
    <t>ფორმატი</t>
  </si>
  <si>
    <t>6,5/3 cm</t>
  </si>
  <si>
    <t>8/3  cm</t>
  </si>
  <si>
    <t>8/9 cm</t>
  </si>
  <si>
    <t>100-500</t>
  </si>
  <si>
    <t>15x15 cm</t>
  </si>
  <si>
    <t>12x18 cm</t>
  </si>
  <si>
    <t>15x12 cm</t>
  </si>
  <si>
    <t>10/11 cm</t>
  </si>
  <si>
    <t>14x19 cm</t>
  </si>
  <si>
    <t xml:space="preserve">50-500 </t>
  </si>
  <si>
    <t>1-50</t>
  </si>
  <si>
    <t>1000-2000</t>
  </si>
  <si>
    <t>2000-3000</t>
  </si>
  <si>
    <t>50-100</t>
  </si>
  <si>
    <t>500-1000</t>
  </si>
  <si>
    <t>3000-5000</t>
  </si>
  <si>
    <t>5000-7000</t>
  </si>
  <si>
    <t>1000-5000</t>
  </si>
  <si>
    <t>5000-10000</t>
  </si>
  <si>
    <t>10000-20000</t>
  </si>
  <si>
    <t>20000-50000</t>
  </si>
  <si>
    <t>50000-100000</t>
  </si>
  <si>
    <t>100000-150000</t>
  </si>
  <si>
    <t>Multipack</t>
  </si>
  <si>
    <t>Wobbler ფეხით 300 გრ</t>
  </si>
  <si>
    <t>Wobbler უფეხო სკოჩით 300 გრ</t>
  </si>
  <si>
    <t>პოსტერი 300 გრ</t>
  </si>
  <si>
    <t>ფასმაჩვენებლები 300 გრ</t>
  </si>
  <si>
    <t>პოსტერზე წებოვნობის შემთხვევაში ფასნამატი ნიმუშის მიხედვით</t>
  </si>
  <si>
    <t>ფასი  სკოჩებით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</si>
</sst>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1" fontId="0" fillId="0" borderId="0" xfId="0" applyNumberFormat="1"/>
    <xf numFmtId="0" fontId="0" fillId="0" borderId="0" xfId="0" applyAlignment="1">
      <alignment horizontal="center" vertical="center"/>
    </xf>
    <xf numFmtId="3" fontId="0" fillId="0" borderId="3" xfId="0" applyNumberFormat="1" applyBorder="1"/>
    <xf numFmtId="17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925607</xdr:colOff>
      <xdr:row>42</xdr:row>
      <xdr:rowOff>141193</xdr:rowOff>
    </xdr:from>
    <xdr:to>
      <xdr:col>1</xdr:col>
      <xdr:colOff>1109383</xdr:colOff>
      <xdr:row>56</xdr:row>
      <xdr:rowOff>59341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E230514-F81F-8AD5-4B82-3D4FEE1E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607" y="8321487"/>
          <a:ext cx="2436158" cy="258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1696572</xdr:colOff>
      <xdr:row>44</xdr:row>
      <xdr:rowOff>60508</xdr:rowOff>
    </xdr:from>
    <xdr:to>
      <xdr:col>4</xdr:col>
      <xdr:colOff>661147</xdr:colOff>
      <xdr:row>55</xdr:row>
      <xdr:rowOff>46989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9E97A73-D349-474C-6507-9C8271A7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954" y="8621802"/>
          <a:ext cx="3446928" cy="208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470648</xdr:colOff>
      <xdr:row>10</xdr:row>
      <xdr:rowOff>145678</xdr:rowOff>
    </xdr:from>
    <xdr:to>
      <xdr:col>3</xdr:col>
      <xdr:colOff>33617</xdr:colOff>
      <xdr:row>16</xdr:row>
      <xdr:rowOff>62543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FDC8DB-E033-F81D-5BFB-E7FD8595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2050678"/>
          <a:ext cx="1098175" cy="123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123265</xdr:colOff>
      <xdr:row>25</xdr:row>
      <xdr:rowOff>2</xdr:rowOff>
    </xdr:from>
    <xdr:to>
      <xdr:col>14</xdr:col>
      <xdr:colOff>223788</xdr:colOff>
      <xdr:row>37</xdr:row>
      <xdr:rowOff>11206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BCD4400-06FD-9281-646A-5E31E60F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5647" y="4941796"/>
          <a:ext cx="1915876" cy="2297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493062</xdr:colOff>
      <xdr:row>24</xdr:row>
      <xdr:rowOff>156883</xdr:rowOff>
    </xdr:from>
    <xdr:to>
      <xdr:col>22</xdr:col>
      <xdr:colOff>317889</xdr:colOff>
      <xdr:row>36</xdr:row>
      <xdr:rowOff>134471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19BEF93-079D-D87E-B984-37BF0E32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0797" y="4908177"/>
          <a:ext cx="4665768" cy="22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156883</xdr:colOff>
      <xdr:row>12</xdr:row>
      <xdr:rowOff>67236</xdr:rowOff>
    </xdr:from>
    <xdr:to>
      <xdr:col>7</xdr:col>
      <xdr:colOff>425824</xdr:colOff>
      <xdr:row>22</xdr:row>
      <xdr:rowOff>164712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166332E-13AB-CC58-CD50-D6C679E3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0324" y="2532530"/>
          <a:ext cx="1927412" cy="200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549088</xdr:colOff>
      <xdr:row>12</xdr:row>
      <xdr:rowOff>11206</xdr:rowOff>
    </xdr:from>
    <xdr:to>
      <xdr:col>11</xdr:col>
      <xdr:colOff>10038</xdr:colOff>
      <xdr:row>23</xdr:row>
      <xdr:rowOff>11206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239FDD4-BC4D-C958-7E74-D767EDA8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476500"/>
          <a:ext cx="188142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11207</xdr:colOff>
      <xdr:row>12</xdr:row>
      <xdr:rowOff>44823</xdr:rowOff>
    </xdr:from>
    <xdr:to>
      <xdr:col>13</xdr:col>
      <xdr:colOff>582706</xdr:colOff>
      <xdr:row>22</xdr:row>
      <xdr:rowOff>6723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5E2ADB9-3317-CB8F-553C-E92BE996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3589" y="2510117"/>
          <a:ext cx="1781735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560293</xdr:colOff>
      <xdr:row>12</xdr:row>
      <xdr:rowOff>134472</xdr:rowOff>
    </xdr:from>
    <xdr:to>
      <xdr:col>16</xdr:col>
      <xdr:colOff>604437</xdr:colOff>
      <xdr:row>22</xdr:row>
      <xdr:rowOff>145678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3A4CB5C-9CC2-6F2E-DD08-5828B8D0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2911" y="2599766"/>
          <a:ext cx="1859497" cy="1916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224118</xdr:colOff>
      <xdr:row>24</xdr:row>
      <xdr:rowOff>89647</xdr:rowOff>
    </xdr:from>
    <xdr:to>
      <xdr:col>10</xdr:col>
      <xdr:colOff>537882</xdr:colOff>
      <xdr:row>37</xdr:row>
      <xdr:rowOff>96074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6859CB-4BB1-6DCB-8C6D-D500F68C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030" y="4840941"/>
          <a:ext cx="2129117" cy="2482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56"/>
  <sheetViews>
    <sheetView tabSelected="1" zoomScale="85" zoomScaleNormal="85" workbookViewId="0">
      <selection activeCell="A29" sqref="A29"/>
    </sheetView>
  </sheetViews>
  <sheetFormatPr baseColWidth="10" defaultColWidth="8.83203125" defaultRowHeight="15" x14ac:dyDescent="0.2"/>
  <cols>
    <col min="1" max="1" width="33.83203125" customWidth="1"/>
    <col min="2" max="2" width="27.6640625" customWidth="1"/>
    <col min="3" max="3" width="23" customWidth="1"/>
    <col min="4" max="4" width="16.5" customWidth="1"/>
    <col min="5" max="5" width="22.6640625" customWidth="1"/>
    <col min="6" max="6" width="20.33203125" customWidth="1"/>
    <col min="7" max="7" width="24.83203125" customWidth="1"/>
  </cols>
  <sheetData>
    <row r="2" spans="1:13" x14ac:dyDescent="0.2">
      <c r="A2" s="3" t="s">
        <v>33</v>
      </c>
      <c r="B2" s="23" t="s">
        <v>0</v>
      </c>
      <c r="C2" s="24"/>
      <c r="D2" s="23" t="s">
        <v>1</v>
      </c>
      <c r="E2" s="24"/>
      <c r="F2" s="23" t="s">
        <v>2</v>
      </c>
      <c r="G2" s="24"/>
      <c r="H2" s="1"/>
      <c r="I2" s="1"/>
      <c r="J2" s="1"/>
      <c r="K2" s="1"/>
      <c r="L2" s="1"/>
    </row>
    <row r="3" spans="1:13" x14ac:dyDescent="0.2">
      <c r="A3" s="19" t="s">
        <v>17</v>
      </c>
      <c r="B3" s="5"/>
      <c r="C3" s="5"/>
      <c r="D3" s="16"/>
      <c r="E3" s="5"/>
      <c r="F3" s="5"/>
      <c r="G3" s="5"/>
      <c r="H3" s="1">
        <f>A3/4</f>
        <v>4566</v>
      </c>
      <c r="I3" s="1"/>
      <c r="J3" s="1"/>
      <c r="K3" s="1"/>
      <c r="L3" s="1"/>
    </row>
    <row r="4" spans="1:13" x14ac:dyDescent="0.2">
      <c r="A4" s="19" t="s">
        <v>20</v>
      </c>
      <c r="B4" s="5"/>
      <c r="C4" s="5"/>
      <c r="D4" s="16"/>
      <c r="E4" s="5"/>
      <c r="F4" s="5"/>
      <c r="G4" s="5"/>
      <c r="H4" s="1" t="e">
        <f t="shared" ref="H4:H10" si="0">A4/4</f>
        <v>#VALUE!</v>
      </c>
      <c r="I4" s="1"/>
      <c r="J4" s="1"/>
      <c r="K4" s="1"/>
      <c r="L4" s="1"/>
    </row>
    <row r="5" spans="1:13" x14ac:dyDescent="0.2">
      <c r="A5" s="20" t="s">
        <v>10</v>
      </c>
      <c r="B5" s="5"/>
      <c r="C5" s="5"/>
      <c r="D5" s="16"/>
      <c r="E5" s="5"/>
      <c r="F5" s="5"/>
      <c r="G5" s="5"/>
      <c r="H5" s="1" t="e">
        <f t="shared" si="0"/>
        <v>#VALUE!</v>
      </c>
      <c r="I5" s="1"/>
      <c r="K5" s="1"/>
      <c r="L5" s="1"/>
    </row>
    <row r="6" spans="1:13" x14ac:dyDescent="0.2">
      <c r="A6" s="20" t="s">
        <v>21</v>
      </c>
      <c r="B6" s="5"/>
      <c r="C6" s="5"/>
      <c r="D6" s="16"/>
      <c r="E6" s="5"/>
      <c r="F6" s="5"/>
      <c r="G6" s="5"/>
      <c r="H6" s="1" t="e">
        <f t="shared" si="0"/>
        <v>#VALUE!</v>
      </c>
      <c r="I6" s="1"/>
      <c r="J6" s="1"/>
      <c r="K6" s="1"/>
      <c r="L6" s="1"/>
    </row>
    <row r="7" spans="1:13" x14ac:dyDescent="0.2">
      <c r="A7" s="20" t="s">
        <v>18</v>
      </c>
      <c r="B7" s="5"/>
      <c r="C7" s="5"/>
      <c r="D7" s="16"/>
      <c r="E7" s="5"/>
      <c r="F7" s="5"/>
      <c r="G7" s="5"/>
      <c r="H7" s="1" t="e">
        <f t="shared" si="0"/>
        <v>#VALUE!</v>
      </c>
      <c r="I7" s="1"/>
      <c r="J7" s="1"/>
      <c r="K7" s="1"/>
      <c r="L7" s="1"/>
    </row>
    <row r="8" spans="1:13" x14ac:dyDescent="0.2">
      <c r="A8" s="20" t="s">
        <v>19</v>
      </c>
      <c r="B8" s="5"/>
      <c r="C8" s="5"/>
      <c r="D8" s="16"/>
      <c r="E8" s="5"/>
      <c r="F8" s="5"/>
      <c r="G8" s="5"/>
      <c r="H8" s="1" t="e">
        <f t="shared" si="0"/>
        <v>#VALUE!</v>
      </c>
      <c r="I8" s="1"/>
      <c r="J8" s="1"/>
      <c r="K8" s="1"/>
      <c r="L8" s="1"/>
    </row>
    <row r="9" spans="1:13" x14ac:dyDescent="0.2">
      <c r="A9" s="20" t="s">
        <v>22</v>
      </c>
      <c r="B9" s="5"/>
      <c r="C9" s="5"/>
      <c r="D9" s="16"/>
      <c r="E9" s="5"/>
      <c r="F9" s="5"/>
      <c r="G9" s="5"/>
      <c r="H9" s="1" t="e">
        <f t="shared" si="0"/>
        <v>#VALUE!</v>
      </c>
      <c r="I9" s="1"/>
      <c r="J9" s="1"/>
      <c r="K9" s="1"/>
      <c r="L9" s="1"/>
    </row>
    <row r="10" spans="1:13" x14ac:dyDescent="0.2">
      <c r="A10" s="20" t="s">
        <v>23</v>
      </c>
      <c r="B10" s="5"/>
      <c r="C10" s="5"/>
      <c r="D10" s="16"/>
      <c r="E10" s="5"/>
      <c r="F10" s="5"/>
      <c r="G10" s="5"/>
      <c r="H10" s="1" t="e">
        <f t="shared" si="0"/>
        <v>#VALUE!</v>
      </c>
      <c r="I10" s="1"/>
      <c r="J10" s="1"/>
      <c r="K10" s="1"/>
      <c r="L10" s="1"/>
    </row>
    <row r="11" spans="1:13" x14ac:dyDescent="0.2">
      <c r="A11" s="6"/>
      <c r="B11" s="7"/>
      <c r="C11" s="6"/>
      <c r="D11" s="8"/>
      <c r="E11" s="8"/>
      <c r="F11" s="6"/>
      <c r="G11" s="6"/>
      <c r="H11" s="1"/>
      <c r="I11" s="1"/>
      <c r="J11" s="1"/>
      <c r="K11" s="1"/>
      <c r="L11" s="1"/>
    </row>
    <row r="12" spans="1:13" ht="29.25" customHeight="1" x14ac:dyDescent="0.2">
      <c r="A12" s="25" t="s">
        <v>35</v>
      </c>
      <c r="B12" s="25"/>
      <c r="C12" s="22"/>
      <c r="D12" s="2"/>
      <c r="E12" s="2"/>
      <c r="F12" s="2"/>
      <c r="G12" s="2">
        <f>50*1.3</f>
        <v>65</v>
      </c>
      <c r="H12" s="1"/>
      <c r="I12" s="1"/>
      <c r="J12" s="1"/>
      <c r="K12" s="1"/>
      <c r="L12" s="1"/>
    </row>
    <row r="13" spans="1:13" x14ac:dyDescent="0.2">
      <c r="A13" s="10" t="s">
        <v>6</v>
      </c>
      <c r="B13" s="10" t="s">
        <v>36</v>
      </c>
      <c r="C13" s="15"/>
      <c r="D13" s="9"/>
      <c r="E13" s="2"/>
      <c r="F13" s="2">
        <f>2+15</f>
        <v>17</v>
      </c>
      <c r="G13" s="2"/>
      <c r="H13" s="1"/>
      <c r="I13" s="1"/>
      <c r="J13" s="1"/>
      <c r="K13" s="1"/>
      <c r="L13" s="1"/>
    </row>
    <row r="14" spans="1:13" x14ac:dyDescent="0.2">
      <c r="A14" s="4" t="s">
        <v>3</v>
      </c>
      <c r="B14" s="12"/>
      <c r="C14" s="21"/>
      <c r="D14" s="2">
        <f>2.16/25*0.45*3</f>
        <v>0.11664000000000002</v>
      </c>
      <c r="E14" s="2">
        <f>35/500</f>
        <v>7.0000000000000007E-2</v>
      </c>
      <c r="F14" s="2"/>
      <c r="G14" s="2"/>
      <c r="H14" s="1"/>
      <c r="J14" s="1"/>
      <c r="K14" s="1"/>
      <c r="L14" s="1"/>
      <c r="M14" s="1"/>
    </row>
    <row r="15" spans="1:13" x14ac:dyDescent="0.2">
      <c r="A15" s="4" t="s">
        <v>4</v>
      </c>
      <c r="B15" s="12"/>
      <c r="C15" s="21"/>
      <c r="D15" s="2">
        <f>2.16/25*0.2*4+2.16/25*0.45*3</f>
        <v>0.18576000000000004</v>
      </c>
      <c r="E15" s="2">
        <f>35/250</f>
        <v>0.14000000000000001</v>
      </c>
      <c r="F15" s="2"/>
      <c r="G15" s="2">
        <v>16</v>
      </c>
      <c r="H15" s="1"/>
      <c r="I15" s="1"/>
      <c r="J15" s="1"/>
      <c r="K15" s="1"/>
      <c r="L15" s="1"/>
    </row>
    <row r="16" spans="1:13" x14ac:dyDescent="0.2">
      <c r="A16" s="4" t="s">
        <v>5</v>
      </c>
      <c r="B16" s="12"/>
      <c r="C16" s="21"/>
      <c r="D16" s="2">
        <f>2.16/25*0.2*2+2.16/25*0.3*2</f>
        <v>8.6400000000000005E-2</v>
      </c>
      <c r="E16" s="2">
        <f>35/600</f>
        <v>5.8333333333333334E-2</v>
      </c>
      <c r="F16" s="2"/>
      <c r="G16" s="2">
        <f>300/2*0.45</f>
        <v>67.5</v>
      </c>
      <c r="H16" s="1"/>
      <c r="I16" s="1"/>
      <c r="J16" s="1"/>
      <c r="K16" s="1"/>
      <c r="L16" s="1"/>
    </row>
    <row r="17" spans="1:11" x14ac:dyDescent="0.2">
      <c r="A17" s="9"/>
      <c r="B17" s="9"/>
      <c r="C17" s="9"/>
      <c r="D17" s="9"/>
      <c r="E17" s="2"/>
      <c r="F17" s="2"/>
      <c r="G17" s="2">
        <v>100</v>
      </c>
    </row>
    <row r="18" spans="1:11" x14ac:dyDescent="0.2">
      <c r="A18" s="3" t="s">
        <v>34</v>
      </c>
      <c r="B18" s="10" t="s">
        <v>7</v>
      </c>
      <c r="C18" s="10" t="s">
        <v>8</v>
      </c>
      <c r="D18" s="10" t="s">
        <v>4</v>
      </c>
      <c r="E18" s="10" t="s">
        <v>9</v>
      </c>
      <c r="F18" s="10" t="s">
        <v>14</v>
      </c>
      <c r="H18" s="1"/>
      <c r="I18" s="1"/>
      <c r="K18" s="1"/>
    </row>
    <row r="19" spans="1:11" x14ac:dyDescent="0.2">
      <c r="A19" s="10" t="s">
        <v>21</v>
      </c>
      <c r="B19" s="13"/>
      <c r="C19" s="13"/>
      <c r="D19" s="13"/>
      <c r="E19" s="13"/>
      <c r="F19" s="13"/>
      <c r="G19" s="14"/>
      <c r="H19" s="1"/>
      <c r="I19" s="1"/>
      <c r="J19" s="1"/>
      <c r="K19" s="1"/>
    </row>
    <row r="20" spans="1:11" x14ac:dyDescent="0.2">
      <c r="A20" s="10" t="s">
        <v>24</v>
      </c>
      <c r="B20" s="13"/>
      <c r="C20" s="13"/>
      <c r="D20" s="13"/>
      <c r="E20" s="13"/>
      <c r="F20" s="13"/>
      <c r="G20" s="14"/>
      <c r="H20" s="1"/>
      <c r="I20" s="1"/>
      <c r="J20" s="1"/>
    </row>
    <row r="21" spans="1:11" x14ac:dyDescent="0.2">
      <c r="A21" s="10" t="s">
        <v>25</v>
      </c>
      <c r="B21" s="13"/>
      <c r="C21" s="13"/>
      <c r="D21" s="13"/>
      <c r="E21" s="13"/>
      <c r="F21" s="13"/>
      <c r="G21" s="14"/>
      <c r="H21" s="1"/>
      <c r="I21" s="1"/>
      <c r="J21" s="1"/>
      <c r="K21" s="1"/>
    </row>
    <row r="22" spans="1:11" x14ac:dyDescent="0.2">
      <c r="A22" s="10" t="s">
        <v>26</v>
      </c>
      <c r="B22" s="13"/>
      <c r="C22" s="13"/>
      <c r="D22" s="13"/>
      <c r="E22" s="13"/>
      <c r="F22" s="13"/>
      <c r="G22" s="14"/>
      <c r="H22" s="1"/>
      <c r="I22" s="1"/>
      <c r="J22" s="1"/>
      <c r="K22" s="1"/>
    </row>
    <row r="23" spans="1:11" x14ac:dyDescent="0.2">
      <c r="A23" s="10" t="s">
        <v>27</v>
      </c>
      <c r="B23" s="13"/>
      <c r="C23" s="13"/>
      <c r="D23" s="13"/>
      <c r="E23" s="13"/>
      <c r="F23" s="13"/>
      <c r="G23" s="14"/>
      <c r="H23" s="1"/>
      <c r="I23" s="1"/>
      <c r="J23" s="1"/>
      <c r="K23" s="1"/>
    </row>
    <row r="24" spans="1:11" x14ac:dyDescent="0.2">
      <c r="A24" s="10" t="s">
        <v>28</v>
      </c>
      <c r="B24" s="13"/>
      <c r="C24" s="13"/>
      <c r="D24" s="13"/>
      <c r="E24" s="13"/>
      <c r="F24" s="13"/>
      <c r="G24" s="14"/>
      <c r="H24" s="1"/>
      <c r="I24" s="1"/>
      <c r="J24" s="1"/>
      <c r="K24" s="1"/>
    </row>
    <row r="25" spans="1:11" x14ac:dyDescent="0.2">
      <c r="A25" s="10" t="s">
        <v>29</v>
      </c>
      <c r="B25" s="13"/>
      <c r="C25" s="13"/>
      <c r="D25" s="13"/>
      <c r="E25" s="13"/>
      <c r="F25" s="13"/>
      <c r="G25" s="14"/>
      <c r="H25" s="1"/>
      <c r="I25" s="1"/>
      <c r="J25" s="1"/>
      <c r="K25" s="1"/>
    </row>
    <row r="26" spans="1:11" x14ac:dyDescent="0.2">
      <c r="E26" s="14"/>
      <c r="F26" s="14"/>
      <c r="G26" s="14"/>
      <c r="H26" s="1"/>
      <c r="I26" s="1"/>
      <c r="J26" s="1"/>
      <c r="K26" s="1"/>
    </row>
    <row r="27" spans="1:11" x14ac:dyDescent="0.2">
      <c r="B27" s="18" t="s">
        <v>17</v>
      </c>
      <c r="C27" s="10" t="s">
        <v>16</v>
      </c>
      <c r="D27" s="10" t="s">
        <v>18</v>
      </c>
      <c r="E27" s="10" t="s">
        <v>19</v>
      </c>
      <c r="F27" s="10">
        <v>5000</v>
      </c>
      <c r="H27" s="1"/>
      <c r="I27" s="1"/>
      <c r="J27" s="1"/>
      <c r="K27" s="1"/>
    </row>
    <row r="28" spans="1:11" x14ac:dyDescent="0.2">
      <c r="A28" s="3" t="s">
        <v>31</v>
      </c>
      <c r="B28" s="17"/>
      <c r="C28" s="11"/>
      <c r="D28" s="4"/>
      <c r="E28" s="4"/>
      <c r="F28" s="4"/>
      <c r="H28" s="1"/>
      <c r="I28" s="1"/>
      <c r="J28" s="1"/>
      <c r="K28" s="1"/>
    </row>
    <row r="29" spans="1:11" x14ac:dyDescent="0.2">
      <c r="A29" s="3" t="s">
        <v>32</v>
      </c>
      <c r="B29" s="17"/>
      <c r="C29" s="11"/>
      <c r="D29" s="4"/>
      <c r="E29" s="4"/>
      <c r="F29" s="4"/>
      <c r="H29" s="1"/>
      <c r="I29" s="1"/>
      <c r="J29" s="1"/>
      <c r="K29" s="1"/>
    </row>
    <row r="30" spans="1:11" x14ac:dyDescent="0.2">
      <c r="A30" s="10" t="s">
        <v>11</v>
      </c>
      <c r="B30" s="11"/>
      <c r="C30" s="11"/>
      <c r="D30" s="11"/>
      <c r="E30" s="11"/>
      <c r="F30" s="11"/>
      <c r="H30" s="1">
        <v>16</v>
      </c>
      <c r="I30" s="1"/>
      <c r="J30" s="1"/>
      <c r="K30" s="1"/>
    </row>
    <row r="31" spans="1:11" x14ac:dyDescent="0.2">
      <c r="A31" s="10" t="s">
        <v>12</v>
      </c>
      <c r="B31" s="11"/>
      <c r="C31" s="11"/>
      <c r="D31" s="11"/>
      <c r="E31" s="11"/>
      <c r="F31" s="11"/>
      <c r="H31" s="1"/>
      <c r="I31" s="1"/>
      <c r="J31" s="1"/>
      <c r="K31" s="1"/>
    </row>
    <row r="32" spans="1:11" x14ac:dyDescent="0.2">
      <c r="A32" s="10" t="s">
        <v>13</v>
      </c>
      <c r="B32" s="11"/>
      <c r="C32" s="11"/>
      <c r="D32" s="11"/>
      <c r="E32" s="11"/>
      <c r="F32" s="11"/>
      <c r="H32" s="1">
        <v>50</v>
      </c>
      <c r="I32" s="1"/>
      <c r="J32" s="1"/>
      <c r="K32" s="1"/>
    </row>
    <row r="33" spans="1:11" x14ac:dyDescent="0.2">
      <c r="A33" s="10" t="s">
        <v>15</v>
      </c>
      <c r="B33" s="11"/>
      <c r="C33" s="11"/>
      <c r="D33" s="11"/>
      <c r="E33" s="11"/>
      <c r="F33" s="11"/>
      <c r="H33" s="1">
        <f>SUM(H30:H32)</f>
        <v>66</v>
      </c>
      <c r="I33" s="1"/>
      <c r="J33" s="1"/>
      <c r="K33" s="1"/>
    </row>
    <row r="34" spans="1:11" x14ac:dyDescent="0.2">
      <c r="A34" s="15"/>
      <c r="H34" s="1"/>
      <c r="I34" s="1"/>
      <c r="J34" s="1"/>
      <c r="K34" s="1"/>
    </row>
    <row r="35" spans="1:11" x14ac:dyDescent="0.2">
      <c r="A35" s="15"/>
      <c r="H35" s="1"/>
      <c r="I35" s="1"/>
      <c r="J35" s="1"/>
      <c r="K35" s="1"/>
    </row>
    <row r="36" spans="1:11" x14ac:dyDescent="0.2">
      <c r="H36" s="1"/>
      <c r="I36" s="1"/>
      <c r="J36" s="1"/>
      <c r="K36" s="1"/>
    </row>
    <row r="37" spans="1:11" x14ac:dyDescent="0.2">
      <c r="A37" s="3" t="s">
        <v>30</v>
      </c>
      <c r="B37" s="10"/>
      <c r="C37" s="15"/>
      <c r="D37" s="15"/>
      <c r="E37" s="15"/>
      <c r="F37" s="15"/>
      <c r="G37" s="15"/>
      <c r="H37" s="1"/>
      <c r="I37" s="1"/>
      <c r="J37" s="1"/>
      <c r="K37" s="1"/>
    </row>
    <row r="38" spans="1:11" x14ac:dyDescent="0.2">
      <c r="A38" s="10" t="s">
        <v>21</v>
      </c>
      <c r="B38" s="13"/>
      <c r="C38" s="14"/>
      <c r="D38" s="14"/>
      <c r="E38" s="14"/>
      <c r="F38" s="14"/>
      <c r="G38" s="14"/>
      <c r="H38" s="1"/>
      <c r="I38" s="1"/>
      <c r="J38" s="1"/>
      <c r="K38" s="1"/>
    </row>
    <row r="39" spans="1:11" x14ac:dyDescent="0.2">
      <c r="A39" s="10" t="s">
        <v>24</v>
      </c>
      <c r="B39" s="13"/>
      <c r="C39" s="14"/>
      <c r="D39" s="14"/>
      <c r="E39" s="14"/>
      <c r="F39" s="14"/>
      <c r="G39" s="14"/>
      <c r="H39" s="1"/>
      <c r="I39" s="1"/>
      <c r="J39" s="1"/>
      <c r="K39" s="1"/>
    </row>
    <row r="40" spans="1:11" x14ac:dyDescent="0.2">
      <c r="A40" s="10" t="s">
        <v>25</v>
      </c>
      <c r="B40" s="13"/>
      <c r="C40" s="14"/>
      <c r="D40" s="14"/>
      <c r="E40" s="14"/>
      <c r="F40" s="14"/>
      <c r="G40" s="14"/>
      <c r="H40" s="1"/>
      <c r="I40" s="1"/>
      <c r="J40" s="1"/>
      <c r="K40" s="1"/>
    </row>
    <row r="41" spans="1:11" x14ac:dyDescent="0.2">
      <c r="A41" s="10" t="s">
        <v>26</v>
      </c>
      <c r="B41" s="13"/>
      <c r="C41" s="14"/>
      <c r="D41" s="14"/>
      <c r="E41" s="14"/>
      <c r="F41" s="14"/>
      <c r="G41" s="14"/>
      <c r="H41" s="1"/>
      <c r="I41" s="1"/>
      <c r="J41" s="1"/>
      <c r="K41" s="1"/>
    </row>
    <row r="42" spans="1:11" x14ac:dyDescent="0.2">
      <c r="H42" s="1"/>
      <c r="I42" s="1"/>
      <c r="J42" s="1"/>
      <c r="K42" s="1"/>
    </row>
    <row r="43" spans="1:11" x14ac:dyDescent="0.2">
      <c r="H43" s="1"/>
      <c r="I43" s="1"/>
      <c r="J43" s="1"/>
      <c r="K43" s="1"/>
    </row>
    <row r="44" spans="1:11" x14ac:dyDescent="0.2">
      <c r="H44" s="1"/>
      <c r="I44" s="1"/>
      <c r="J44" s="1"/>
      <c r="K44" s="1"/>
    </row>
    <row r="45" spans="1:11" x14ac:dyDescent="0.2">
      <c r="H45" s="1"/>
      <c r="I45" s="1"/>
      <c r="J45" s="1"/>
      <c r="K45" s="1"/>
    </row>
    <row r="46" spans="1:11" x14ac:dyDescent="0.2">
      <c r="H46" s="1"/>
      <c r="I46" s="1"/>
      <c r="J46" s="1"/>
      <c r="K46" s="1"/>
    </row>
    <row r="47" spans="1:11" x14ac:dyDescent="0.2">
      <c r="H47" s="1"/>
      <c r="I47" s="1"/>
      <c r="J47" s="1"/>
      <c r="K47" s="1"/>
    </row>
    <row r="48" spans="1:11" x14ac:dyDescent="0.2">
      <c r="H48" s="1"/>
      <c r="I48" s="1"/>
      <c r="J48" s="1"/>
      <c r="K48" s="1"/>
    </row>
    <row r="49" spans="8:11" x14ac:dyDescent="0.2">
      <c r="H49" s="1"/>
      <c r="I49" s="1"/>
      <c r="J49" s="1"/>
      <c r="K49" s="1"/>
    </row>
    <row r="50" spans="8:11" x14ac:dyDescent="0.2">
      <c r="H50" s="1"/>
      <c r="I50" s="1"/>
      <c r="J50" s="1"/>
      <c r="K50" s="1"/>
    </row>
    <row r="51" spans="8:11" x14ac:dyDescent="0.2">
      <c r="H51" s="1"/>
      <c r="I51" s="1"/>
      <c r="J51" s="1"/>
      <c r="K51" s="1"/>
    </row>
    <row r="52" spans="8:11" x14ac:dyDescent="0.2">
      <c r="H52" s="1"/>
      <c r="I52" s="1"/>
      <c r="J52" s="1"/>
      <c r="K52" s="1"/>
    </row>
    <row r="53" spans="8:11" x14ac:dyDescent="0.2">
      <c r="H53" s="1"/>
      <c r="I53" s="1"/>
      <c r="J53" s="1"/>
      <c r="K53" s="1"/>
    </row>
    <row r="54" spans="8:11" x14ac:dyDescent="0.2">
      <c r="H54" s="1"/>
      <c r="I54" s="1"/>
      <c r="J54" s="1"/>
      <c r="K54" s="1"/>
    </row>
    <row r="55" spans="8:11" x14ac:dyDescent="0.2">
      <c r="H55" s="1"/>
      <c r="I55" s="1"/>
      <c r="J55" s="1"/>
      <c r="K55" s="1"/>
    </row>
    <row r="56" spans="8:11" x14ac:dyDescent="0.2">
      <c r="H56" s="1"/>
      <c r="I56" s="1"/>
      <c r="J56" s="1"/>
      <c r="K56" s="1"/>
    </row>
    <row r="57" spans="8:11" x14ac:dyDescent="0.2">
      <c r="H57" s="1"/>
      <c r="I57" s="1"/>
      <c r="J57" s="1"/>
      <c r="K57" s="1"/>
    </row>
    <row r="58" spans="8:11" x14ac:dyDescent="0.2">
      <c r="H58" s="1"/>
      <c r="I58" s="1"/>
      <c r="J58" s="1"/>
      <c r="K58" s="1"/>
    </row>
    <row r="59" spans="8:11" x14ac:dyDescent="0.2">
      <c r="H59" s="1"/>
      <c r="I59" s="1"/>
      <c r="J59" s="1"/>
      <c r="K59" s="1"/>
    </row>
    <row r="60" spans="8:11" x14ac:dyDescent="0.2">
      <c r="H60" s="1"/>
      <c r="I60" s="1"/>
      <c r="J60" s="1"/>
      <c r="K60" s="1"/>
    </row>
    <row r="61" spans="8:11" x14ac:dyDescent="0.2">
      <c r="H61" s="1"/>
      <c r="I61" s="1"/>
      <c r="J61" s="1"/>
      <c r="K61" s="1"/>
    </row>
    <row r="62" spans="8:11" x14ac:dyDescent="0.2">
      <c r="H62" s="1"/>
      <c r="I62" s="1"/>
      <c r="J62" s="1"/>
      <c r="K62" s="1"/>
    </row>
    <row r="63" spans="8:11" x14ac:dyDescent="0.2">
      <c r="H63" s="1"/>
      <c r="I63" s="1"/>
      <c r="J63" s="1"/>
      <c r="K63" s="1"/>
    </row>
    <row r="64" spans="8:11" x14ac:dyDescent="0.2">
      <c r="H64" s="1"/>
      <c r="I64" s="1"/>
      <c r="J64" s="1"/>
      <c r="K64" s="1"/>
    </row>
    <row r="65" spans="8:11" x14ac:dyDescent="0.2">
      <c r="H65" s="1"/>
      <c r="I65" s="1"/>
      <c r="J65" s="1"/>
      <c r="K65" s="1"/>
    </row>
    <row r="66" spans="8:11" x14ac:dyDescent="0.2">
      <c r="H66" s="1"/>
      <c r="I66" s="1"/>
      <c r="J66" s="1"/>
      <c r="K66" s="1"/>
    </row>
    <row r="67" spans="8:11" x14ac:dyDescent="0.2">
      <c r="H67" s="1"/>
      <c r="I67" s="1"/>
      <c r="J67" s="1"/>
      <c r="K67" s="1"/>
    </row>
    <row r="68" spans="8:11" x14ac:dyDescent="0.2">
      <c r="H68" s="1"/>
      <c r="I68" s="1"/>
      <c r="J68" s="1"/>
      <c r="K68" s="1"/>
    </row>
    <row r="69" spans="8:11" x14ac:dyDescent="0.2">
      <c r="H69" s="1"/>
      <c r="I69" s="1"/>
      <c r="J69" s="1"/>
      <c r="K69" s="1"/>
    </row>
    <row r="70" spans="8:11" x14ac:dyDescent="0.2">
      <c r="H70" s="1"/>
      <c r="I70" s="1"/>
      <c r="J70" s="1"/>
      <c r="K70" s="1"/>
    </row>
    <row r="71" spans="8:11" x14ac:dyDescent="0.2">
      <c r="H71" s="1"/>
      <c r="I71" s="1"/>
      <c r="J71" s="1"/>
      <c r="K71" s="1"/>
    </row>
    <row r="72" spans="8:11" x14ac:dyDescent="0.2">
      <c r="H72" s="1"/>
      <c r="I72" s="1"/>
      <c r="J72" s="1"/>
      <c r="K72" s="1"/>
    </row>
    <row r="73" spans="8:11" x14ac:dyDescent="0.2">
      <c r="H73" s="1"/>
      <c r="I73" s="1"/>
      <c r="J73" s="1"/>
      <c r="K73" s="1"/>
    </row>
    <row r="74" spans="8:11" x14ac:dyDescent="0.2">
      <c r="H74" s="1"/>
      <c r="I74" s="1"/>
      <c r="J74" s="1"/>
      <c r="K74" s="1"/>
    </row>
    <row r="75" spans="8:11" x14ac:dyDescent="0.2">
      <c r="H75" s="1"/>
      <c r="I75" s="1"/>
      <c r="J75" s="1"/>
      <c r="K75" s="1"/>
    </row>
    <row r="76" spans="8:11" x14ac:dyDescent="0.2">
      <c r="H76" s="1"/>
      <c r="I76" s="1"/>
      <c r="J76" s="1"/>
      <c r="K76" s="1"/>
    </row>
    <row r="77" spans="8:11" x14ac:dyDescent="0.2">
      <c r="H77" s="1"/>
      <c r="I77" s="1"/>
      <c r="J77" s="1"/>
      <c r="K77" s="1"/>
    </row>
    <row r="78" spans="8:11" x14ac:dyDescent="0.2">
      <c r="H78" s="1"/>
      <c r="I78" s="1"/>
      <c r="J78" s="1"/>
      <c r="K78" s="1"/>
    </row>
    <row r="79" spans="8:11" x14ac:dyDescent="0.2">
      <c r="H79" s="1"/>
      <c r="I79" s="1"/>
      <c r="J79" s="1"/>
      <c r="K79" s="1"/>
    </row>
    <row r="80" spans="8:11" x14ac:dyDescent="0.2">
      <c r="H80" s="1"/>
      <c r="I80" s="1"/>
      <c r="J80" s="1"/>
      <c r="K80" s="1"/>
    </row>
    <row r="81" spans="8:11" x14ac:dyDescent="0.2">
      <c r="H81" s="1"/>
      <c r="I81" s="1"/>
      <c r="J81" s="1"/>
      <c r="K81" s="1"/>
    </row>
    <row r="82" spans="8:11" x14ac:dyDescent="0.2">
      <c r="H82" s="1"/>
      <c r="I82" s="1"/>
      <c r="J82" s="1"/>
      <c r="K82" s="1"/>
    </row>
    <row r="83" spans="8:11" x14ac:dyDescent="0.2">
      <c r="H83" s="1"/>
      <c r="I83" s="1"/>
      <c r="J83" s="1"/>
      <c r="K83" s="1"/>
    </row>
    <row r="84" spans="8:11" x14ac:dyDescent="0.2">
      <c r="H84" s="1"/>
      <c r="I84" s="1"/>
      <c r="J84" s="1"/>
      <c r="K84" s="1"/>
    </row>
    <row r="85" spans="8:11" x14ac:dyDescent="0.2">
      <c r="H85" s="1"/>
      <c r="I85" s="1"/>
      <c r="J85" s="1"/>
      <c r="K85" s="1"/>
    </row>
    <row r="86" spans="8:11" x14ac:dyDescent="0.2">
      <c r="H86" s="1"/>
      <c r="I86" s="1"/>
      <c r="J86" s="1"/>
      <c r="K86" s="1"/>
    </row>
    <row r="87" spans="8:11" x14ac:dyDescent="0.2">
      <c r="H87" s="1"/>
      <c r="I87" s="1"/>
      <c r="J87" s="1"/>
      <c r="K87" s="1"/>
    </row>
    <row r="88" spans="8:11" x14ac:dyDescent="0.2">
      <c r="H88" s="1"/>
      <c r="I88" s="1"/>
      <c r="J88" s="1"/>
      <c r="K88" s="1"/>
    </row>
    <row r="89" spans="8:11" x14ac:dyDescent="0.2">
      <c r="H89" s="1"/>
      <c r="I89" s="1"/>
      <c r="J89" s="1"/>
      <c r="K89" s="1"/>
    </row>
    <row r="90" spans="8:11" x14ac:dyDescent="0.2">
      <c r="H90" s="1"/>
      <c r="I90" s="1"/>
      <c r="J90" s="1"/>
      <c r="K90" s="1"/>
    </row>
    <row r="91" spans="8:11" x14ac:dyDescent="0.2">
      <c r="H91" s="1"/>
      <c r="I91" s="1"/>
      <c r="J91" s="1"/>
      <c r="K91" s="1"/>
    </row>
    <row r="92" spans="8:11" x14ac:dyDescent="0.2">
      <c r="H92" s="1"/>
      <c r="I92" s="1"/>
      <c r="J92" s="1"/>
      <c r="K92" s="1"/>
    </row>
    <row r="93" spans="8:11" x14ac:dyDescent="0.2">
      <c r="H93" s="1"/>
      <c r="I93" s="1"/>
      <c r="J93" s="1"/>
      <c r="K93" s="1"/>
    </row>
    <row r="94" spans="8:11" x14ac:dyDescent="0.2">
      <c r="H94" s="1"/>
      <c r="I94" s="1"/>
      <c r="J94" s="1"/>
      <c r="K94" s="1"/>
    </row>
    <row r="95" spans="8:11" x14ac:dyDescent="0.2">
      <c r="H95" s="1"/>
      <c r="I95" s="1"/>
      <c r="J95" s="1"/>
      <c r="K95" s="1"/>
    </row>
    <row r="96" spans="8:11" x14ac:dyDescent="0.2">
      <c r="H96" s="1"/>
      <c r="I96" s="1"/>
      <c r="J96" s="1"/>
      <c r="K96" s="1"/>
    </row>
    <row r="97" spans="8:11" x14ac:dyDescent="0.2">
      <c r="H97" s="1"/>
      <c r="I97" s="1"/>
      <c r="J97" s="1"/>
      <c r="K97" s="1"/>
    </row>
    <row r="98" spans="8:11" x14ac:dyDescent="0.2">
      <c r="H98" s="1"/>
      <c r="I98" s="1"/>
      <c r="J98" s="1"/>
      <c r="K98" s="1"/>
    </row>
    <row r="99" spans="8:11" x14ac:dyDescent="0.2">
      <c r="H99" s="1"/>
      <c r="I99" s="1"/>
      <c r="J99" s="1"/>
      <c r="K99" s="1"/>
    </row>
    <row r="100" spans="8:11" x14ac:dyDescent="0.2">
      <c r="H100" s="1"/>
      <c r="I100" s="1"/>
      <c r="J100" s="1"/>
      <c r="K100" s="1"/>
    </row>
    <row r="101" spans="8:11" x14ac:dyDescent="0.2">
      <c r="H101" s="1"/>
      <c r="I101" s="1"/>
      <c r="J101" s="1"/>
      <c r="K101" s="1"/>
    </row>
    <row r="102" spans="8:11" x14ac:dyDescent="0.2">
      <c r="H102" s="1"/>
      <c r="I102" s="1"/>
      <c r="J102" s="1"/>
      <c r="K102" s="1"/>
    </row>
    <row r="103" spans="8:11" x14ac:dyDescent="0.2">
      <c r="H103" s="1"/>
      <c r="I103" s="1"/>
      <c r="J103" s="1"/>
      <c r="K103" s="1"/>
    </row>
    <row r="104" spans="8:11" x14ac:dyDescent="0.2">
      <c r="H104" s="1"/>
      <c r="I104" s="1"/>
      <c r="J104" s="1"/>
      <c r="K104" s="1"/>
    </row>
    <row r="105" spans="8:11" x14ac:dyDescent="0.2">
      <c r="H105" s="1"/>
      <c r="I105" s="1"/>
      <c r="J105" s="1"/>
      <c r="K105" s="1"/>
    </row>
    <row r="106" spans="8:11" x14ac:dyDescent="0.2">
      <c r="H106" s="1"/>
      <c r="I106" s="1"/>
      <c r="J106" s="1"/>
      <c r="K106" s="1"/>
    </row>
    <row r="107" spans="8:11" x14ac:dyDescent="0.2">
      <c r="H107" s="1"/>
      <c r="I107" s="1"/>
      <c r="J107" s="1"/>
      <c r="K107" s="1"/>
    </row>
    <row r="108" spans="8:11" x14ac:dyDescent="0.2">
      <c r="H108" s="1"/>
      <c r="I108" s="1"/>
      <c r="J108" s="1"/>
      <c r="K108" s="1"/>
    </row>
    <row r="109" spans="8:11" x14ac:dyDescent="0.2">
      <c r="H109" s="1"/>
      <c r="I109" s="1"/>
      <c r="J109" s="1"/>
      <c r="K109" s="1"/>
    </row>
    <row r="110" spans="8:11" x14ac:dyDescent="0.2">
      <c r="H110" s="1"/>
      <c r="I110" s="1"/>
      <c r="J110" s="1"/>
      <c r="K110" s="1"/>
    </row>
    <row r="111" spans="8:11" x14ac:dyDescent="0.2">
      <c r="H111" s="1"/>
      <c r="I111" s="1"/>
      <c r="J111" s="1"/>
      <c r="K111" s="1"/>
    </row>
    <row r="112" spans="8:11" x14ac:dyDescent="0.2">
      <c r="H112" s="1"/>
      <c r="I112" s="1"/>
      <c r="J112" s="1"/>
      <c r="K112" s="1"/>
    </row>
    <row r="113" spans="8:11" x14ac:dyDescent="0.2">
      <c r="H113" s="1"/>
      <c r="I113" s="1"/>
      <c r="J113" s="1"/>
      <c r="K113" s="1"/>
    </row>
    <row r="114" spans="8:11" x14ac:dyDescent="0.2">
      <c r="H114" s="1"/>
      <c r="I114" s="1"/>
      <c r="J114" s="1"/>
      <c r="K114" s="1"/>
    </row>
    <row r="115" spans="8:11" x14ac:dyDescent="0.2">
      <c r="H115" s="1"/>
      <c r="I115" s="1"/>
      <c r="J115" s="1"/>
      <c r="K115" s="1"/>
    </row>
    <row r="116" spans="8:11" x14ac:dyDescent="0.2">
      <c r="H116" s="1"/>
      <c r="I116" s="1"/>
      <c r="J116" s="1"/>
      <c r="K116" s="1"/>
    </row>
    <row r="117" spans="8:11" x14ac:dyDescent="0.2">
      <c r="H117" s="1"/>
      <c r="I117" s="1"/>
      <c r="J117" s="1"/>
      <c r="K117" s="1"/>
    </row>
    <row r="118" spans="8:11" x14ac:dyDescent="0.2">
      <c r="H118" s="1"/>
      <c r="I118" s="1"/>
      <c r="J118" s="1"/>
      <c r="K118" s="1"/>
    </row>
    <row r="119" spans="8:11" x14ac:dyDescent="0.2">
      <c r="H119" s="1"/>
      <c r="I119" s="1"/>
      <c r="J119" s="1"/>
      <c r="K119" s="1"/>
    </row>
    <row r="120" spans="8:11" x14ac:dyDescent="0.2">
      <c r="H120" s="1"/>
      <c r="I120" s="1"/>
      <c r="J120" s="1"/>
      <c r="K120" s="1"/>
    </row>
    <row r="121" spans="8:11" x14ac:dyDescent="0.2">
      <c r="H121" s="1"/>
      <c r="I121" s="1"/>
      <c r="J121" s="1"/>
      <c r="K121" s="1"/>
    </row>
    <row r="122" spans="8:11" x14ac:dyDescent="0.2">
      <c r="H122" s="1"/>
      <c r="I122" s="1"/>
      <c r="J122" s="1"/>
      <c r="K122" s="1"/>
    </row>
    <row r="123" spans="8:11" x14ac:dyDescent="0.2">
      <c r="H123" s="1"/>
      <c r="I123" s="1"/>
      <c r="J123" s="1"/>
      <c r="K123" s="1"/>
    </row>
    <row r="124" spans="8:11" x14ac:dyDescent="0.2">
      <c r="H124" s="1"/>
      <c r="I124" s="1"/>
      <c r="J124" s="1"/>
      <c r="K124" s="1"/>
    </row>
    <row r="125" spans="8:11" x14ac:dyDescent="0.2">
      <c r="H125" s="1"/>
      <c r="I125" s="1"/>
      <c r="J125" s="1"/>
      <c r="K125" s="1"/>
    </row>
    <row r="126" spans="8:11" x14ac:dyDescent="0.2">
      <c r="H126" s="1"/>
      <c r="I126" s="1"/>
      <c r="J126" s="1"/>
      <c r="K126" s="1"/>
    </row>
    <row r="127" spans="8:11" x14ac:dyDescent="0.2">
      <c r="H127" s="1"/>
      <c r="I127" s="1"/>
      <c r="J127" s="1"/>
      <c r="K127" s="1"/>
    </row>
    <row r="128" spans="8:11" x14ac:dyDescent="0.2">
      <c r="H128" s="1"/>
      <c r="I128" s="1"/>
      <c r="J128" s="1"/>
      <c r="K128" s="1"/>
    </row>
    <row r="129" spans="8:11" x14ac:dyDescent="0.2">
      <c r="H129" s="1"/>
      <c r="I129" s="1"/>
      <c r="J129" s="1"/>
      <c r="K129" s="1"/>
    </row>
    <row r="130" spans="8:11" x14ac:dyDescent="0.2">
      <c r="H130" s="1"/>
      <c r="I130" s="1"/>
      <c r="J130" s="1"/>
      <c r="K130" s="1"/>
    </row>
    <row r="131" spans="8:11" x14ac:dyDescent="0.2">
      <c r="H131" s="1"/>
      <c r="I131" s="1"/>
      <c r="J131" s="1"/>
      <c r="K131" s="1"/>
    </row>
    <row r="132" spans="8:11" x14ac:dyDescent="0.2">
      <c r="H132" s="1"/>
      <c r="I132" s="1"/>
      <c r="J132" s="1"/>
      <c r="K132" s="1"/>
    </row>
    <row r="133" spans="8:11" x14ac:dyDescent="0.2">
      <c r="H133" s="1"/>
      <c r="I133" s="1"/>
      <c r="J133" s="1"/>
      <c r="K133" s="1"/>
    </row>
    <row r="134" spans="8:11" x14ac:dyDescent="0.2">
      <c r="H134" s="1"/>
      <c r="I134" s="1"/>
      <c r="J134" s="1"/>
      <c r="K134" s="1"/>
    </row>
    <row r="135" spans="8:11" x14ac:dyDescent="0.2">
      <c r="H135" s="1"/>
      <c r="I135" s="1"/>
      <c r="J135" s="1"/>
      <c r="K135" s="1"/>
    </row>
    <row r="136" spans="8:11" x14ac:dyDescent="0.2">
      <c r="H136" s="1"/>
      <c r="I136" s="1"/>
      <c r="J136" s="1"/>
      <c r="K136" s="1"/>
    </row>
    <row r="137" spans="8:11" x14ac:dyDescent="0.2">
      <c r="H137" s="1"/>
      <c r="I137" s="1"/>
      <c r="J137" s="1"/>
      <c r="K137" s="1"/>
    </row>
    <row r="138" spans="8:11" x14ac:dyDescent="0.2">
      <c r="H138" s="1"/>
      <c r="I138" s="1"/>
      <c r="J138" s="1"/>
      <c r="K138" s="1"/>
    </row>
    <row r="139" spans="8:11" x14ac:dyDescent="0.2">
      <c r="H139" s="1"/>
      <c r="I139" s="1"/>
      <c r="J139" s="1"/>
      <c r="K139" s="1"/>
    </row>
    <row r="140" spans="8:11" x14ac:dyDescent="0.2">
      <c r="H140" s="1"/>
      <c r="I140" s="1"/>
      <c r="J140" s="1"/>
      <c r="K140" s="1"/>
    </row>
    <row r="141" spans="8:11" x14ac:dyDescent="0.2">
      <c r="H141" s="1"/>
      <c r="I141" s="1"/>
      <c r="J141" s="1"/>
      <c r="K141" s="1"/>
    </row>
    <row r="142" spans="8:11" x14ac:dyDescent="0.2">
      <c r="H142" s="1"/>
      <c r="I142" s="1"/>
      <c r="J142" s="1"/>
      <c r="K142" s="1"/>
    </row>
    <row r="143" spans="8:11" x14ac:dyDescent="0.2">
      <c r="H143" s="1"/>
      <c r="I143" s="1"/>
      <c r="J143" s="1"/>
      <c r="K143" s="1"/>
    </row>
    <row r="144" spans="8:11" x14ac:dyDescent="0.2">
      <c r="H144" s="1"/>
      <c r="I144" s="1"/>
      <c r="J144" s="1"/>
      <c r="K144" s="1"/>
    </row>
    <row r="145" spans="8:11" x14ac:dyDescent="0.2">
      <c r="H145" s="1"/>
      <c r="I145" s="1"/>
      <c r="J145" s="1"/>
      <c r="K145" s="1"/>
    </row>
    <row r="146" spans="8:11" x14ac:dyDescent="0.2">
      <c r="H146" s="1"/>
      <c r="I146" s="1"/>
      <c r="J146" s="1"/>
      <c r="K146" s="1"/>
    </row>
    <row r="147" spans="8:11" x14ac:dyDescent="0.2">
      <c r="H147" s="1"/>
      <c r="I147" s="1"/>
      <c r="J147" s="1"/>
      <c r="K147" s="1"/>
    </row>
    <row r="148" spans="8:11" x14ac:dyDescent="0.2">
      <c r="H148" s="1"/>
      <c r="I148" s="1"/>
      <c r="J148" s="1"/>
      <c r="K148" s="1"/>
    </row>
    <row r="149" spans="8:11" x14ac:dyDescent="0.2">
      <c r="H149" s="1"/>
      <c r="I149" s="1"/>
      <c r="J149" s="1"/>
      <c r="K149" s="1"/>
    </row>
    <row r="150" spans="8:11" x14ac:dyDescent="0.2">
      <c r="H150" s="1"/>
      <c r="I150" s="1"/>
      <c r="J150" s="1"/>
      <c r="K150" s="1"/>
    </row>
    <row r="151" spans="8:11" x14ac:dyDescent="0.2">
      <c r="H151" s="1"/>
      <c r="I151" s="1"/>
      <c r="J151" s="1"/>
      <c r="K151" s="1"/>
    </row>
    <row r="152" spans="8:11" x14ac:dyDescent="0.2">
      <c r="H152" s="1"/>
      <c r="I152" s="1"/>
      <c r="J152" s="1"/>
      <c r="K152" s="1"/>
    </row>
    <row r="153" spans="8:11" x14ac:dyDescent="0.2">
      <c r="H153" s="1"/>
      <c r="I153" s="1"/>
      <c r="J153" s="1"/>
      <c r="K153" s="1"/>
    </row>
    <row r="154" spans="8:11" x14ac:dyDescent="0.2">
      <c r="H154" s="1"/>
      <c r="I154" s="1"/>
      <c r="J154" s="1"/>
      <c r="K154" s="1"/>
    </row>
    <row r="155" spans="8:11" x14ac:dyDescent="0.2">
      <c r="H155" s="1"/>
      <c r="I155" s="1"/>
      <c r="J155" s="1"/>
      <c r="K155" s="1"/>
    </row>
    <row r="156" spans="8:11" x14ac:dyDescent="0.2">
      <c r="H156" s="1"/>
      <c r="I156" s="1"/>
      <c r="J156" s="1"/>
      <c r="K156" s="1"/>
    </row>
  </sheetData>
  <mergeCells count="4">
    <mergeCell ref="B2:C2"/>
    <mergeCell ref="D2:E2"/>
    <mergeCell ref="F2:G2"/>
    <mergeCell ref="A12:B12"/>
  </mergeCells>
  <pageMargins left="0.7" right="0.7" top="0.75" bottom="0.75" header="0.3" footer="0.3"/>
  <pageSetup orientation="landscape" r:id="rId1"/>
  <ignoredErrors>
    <ignoredError sqref="H4:H1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2024 printed POSM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2021-01-26T04:28:55Z</cp:lastPrinted>
  <dcterms:created xsi:type="dcterms:W3CDTF">2020-05-13T10:10:21Z</dcterms:created>
  <dcterms:modified xsi:type="dcterms:W3CDTF">2025-11-18T07:23:10Z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2023-11-29T10:49:13Z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73659c03-9821-4e46-ac60-7ffd052d09c0</vt:lpwstr>
  </property>
  <property fmtid="{D5CDD505-2E9C-101B-9397-08002B2CF9AE}" pid="8" name="MSIP_Label_9a163e20-555e-4075-b2ae-3cbb7385f9a2_ContentBits">
    <vt:lpwstr>0</vt:lpwstr>
  </property>
</Properties>
</file>