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elashvili1109\Desktop\ტენდერები\თბილისი - საქ.ინვესტი ქვაფენილის დაგება\"/>
    </mc:Choice>
  </mc:AlternateContent>
  <xr:revisionPtr revIDLastSave="0" documentId="13_ncr:1_{D8192DBA-FA50-4201-AAA1-F5502A0E409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კომერციული წინადადე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2" l="1"/>
  <c r="R4" i="2"/>
  <c r="R21" i="2" s="1"/>
  <c r="R22" i="2" s="1"/>
  <c r="R23" i="2" s="1"/>
  <c r="R24" i="2" s="1"/>
  <c r="R25" i="2" s="1"/>
  <c r="R26" i="2" s="1"/>
  <c r="R27" i="2" s="1"/>
  <c r="R28" i="2" s="1"/>
  <c r="R29" i="2" s="1"/>
  <c r="R20" i="2"/>
  <c r="R19" i="2"/>
  <c r="R18" i="2"/>
  <c r="R17" i="2"/>
  <c r="R16" i="2"/>
  <c r="R15" i="2"/>
  <c r="R14" i="2"/>
  <c r="R13" i="2"/>
  <c r="R12" i="2"/>
  <c r="R10" i="2"/>
  <c r="R9" i="2"/>
  <c r="R8" i="2"/>
  <c r="R7" i="2"/>
  <c r="R6" i="2"/>
  <c r="R5" i="2"/>
</calcChain>
</file>

<file path=xl/sharedStrings.xml><?xml version="1.0" encoding="utf-8"?>
<sst xmlns="http://schemas.openxmlformats.org/spreadsheetml/2006/main" count="65" uniqueCount="46">
  <si>
    <t>ზედნადები ხარჯები</t>
  </si>
  <si>
    <t>ჯამი</t>
  </si>
  <si>
    <t>მოგება</t>
  </si>
  <si>
    <t>დღგ</t>
  </si>
  <si>
    <t>%</t>
  </si>
  <si>
    <t>№</t>
  </si>
  <si>
    <t>სამუშაოების დასახელება</t>
  </si>
  <si>
    <t>საზომი                                                        ერთეული</t>
  </si>
  <si>
    <t>რაოდენობა</t>
  </si>
  <si>
    <t>მასალა და მომს. დღგ-ს ჩათვლით</t>
  </si>
  <si>
    <t>დღგ-ს გარეშე</t>
  </si>
  <si>
    <t>ხელფასი</t>
  </si>
  <si>
    <t>ტრასნპორტი და მექნიზმები</t>
  </si>
  <si>
    <t>ერთ.</t>
  </si>
  <si>
    <t>სულ.</t>
  </si>
  <si>
    <t>ერთ. ხელზე</t>
  </si>
  <si>
    <t>სულ ხელზე</t>
  </si>
  <si>
    <t>დაგროვებითი პენსია</t>
  </si>
  <si>
    <t>საშემოსავლო</t>
  </si>
  <si>
    <t>სულ დარიცხვა</t>
  </si>
  <si>
    <t xml:space="preserve">სანიაღვრე ჭის ცხაურის გასწორება ზომით 0.75×0.7 </t>
  </si>
  <si>
    <t>ცალი</t>
  </si>
  <si>
    <t>დაზიანებული ქვაფენილის დემონტაჟი 22×6=132</t>
  </si>
  <si>
    <t>მ²</t>
  </si>
  <si>
    <t xml:space="preserve">გამონამუშევარი ქვიშის ბალიშის მოხსნა </t>
  </si>
  <si>
    <t>გრუნტის დატკეპნვა ხელის ვიბრო სატკეპნით</t>
  </si>
  <si>
    <t xml:space="preserve">შერეული ღორღის გაშლა და დატკეპვნა ხელის ვიბრო სატკეპნით სისქით 10 სმ.  </t>
  </si>
  <si>
    <t>ქვაფენილის დაგება ქვიშაზე სისქით 7 სმ.</t>
  </si>
  <si>
    <t>დატკეპვნა საგორავი ვიბრო მექანიზმით</t>
  </si>
  <si>
    <t>დღე</t>
  </si>
  <si>
    <t>ქვაფენილი (ძვალი) 19×16×8</t>
  </si>
  <si>
    <t>ქვის ტრანსპორტირება</t>
  </si>
  <si>
    <t>რეისი</t>
  </si>
  <si>
    <t>სამშენებლო ქვიშა 132×0.07×1.3</t>
  </si>
  <si>
    <t>მ³</t>
  </si>
  <si>
    <t>ცემენტი 25 კგ.-იანი ტომარა</t>
  </si>
  <si>
    <t>ნიჩაბი</t>
  </si>
  <si>
    <t>ქაფჩა მეტალის, ხის სახელურით</t>
  </si>
  <si>
    <t>ძალაყინი</t>
  </si>
  <si>
    <t>ურიკა მეტალის 150KG/90L</t>
  </si>
  <si>
    <t>სამუშაოების შემდგომი დასუფთავება ნარჩენების გატანა</t>
  </si>
  <si>
    <t>სატრანსპორტო ხარჯი</t>
  </si>
  <si>
    <t>გაუთვალისწინებელი ხარჯი 3%</t>
  </si>
  <si>
    <t>დღგ 18%</t>
  </si>
  <si>
    <t>ჯამი (დღგ-ის გარეშე)</t>
  </si>
  <si>
    <t>მთლიანი ჯამი (დღგ-ის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</si>
</sst>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" fillId="0" borderId="0"/>
  </cellStyleXfs>
  <cellXfs count="29">
    <xf numFmtId="0" fontId="0" fillId="0" borderId="0" xfId="0" applyAlignment="1">
      <alignment horizontal="left" vertical="top"/>
    </xf>
    <xf numFmtId="0" fontId="2" fillId="0" borderId="0" xfId="2"/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vertical="center" wrapText="1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2" fillId="2" borderId="1" xfId="2" applyFill="1" applyBorder="1" applyAlignment="1">
      <alignment vertical="center"/>
    </xf>
    <xf numFmtId="2" fontId="2" fillId="2" borderId="1" xfId="2" applyNumberFormat="1" applyFill="1" applyBorder="1" applyAlignment="1">
      <alignment horizontal="center" vertical="center"/>
    </xf>
    <xf numFmtId="2" fontId="2" fillId="2" borderId="1" xfId="2" applyNumberFormat="1" applyFill="1" applyBorder="1" applyAlignment="1">
      <alignment vertical="center"/>
    </xf>
    <xf numFmtId="2" fontId="4" fillId="2" borderId="1" xfId="2" applyNumberFormat="1" applyFont="1" applyFill="1" applyBorder="1" applyAlignment="1">
      <alignment horizontal="center" vertical="center"/>
    </xf>
    <xf numFmtId="9" fontId="2" fillId="0" borderId="1" xfId="2" applyNumberForma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2" borderId="1" xfId="2" applyNumberFormat="1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2" fillId="0" borderId="0" xfId="2" applyAlignment="1">
      <alignment horizontal="center"/>
    </xf>
    <xf numFmtId="9" fontId="2" fillId="0" borderId="0" xfId="2" applyNumberFormat="1" applyAlignment="1">
      <alignment horizontal="center"/>
    </xf>
    <xf numFmtId="2" fontId="6" fillId="2" borderId="1" xfId="2" applyNumberFormat="1" applyFont="1" applyFill="1" applyBorder="1" applyAlignment="1">
      <alignment horizontal="center" vertical="center" textRotation="90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</cellXfs>
  <cellStyles count="3">
    <cellStyle name="Normal" xfId="0" builtinId="0"/>
    <cellStyle name="Normal 2" xfId="2" xr:uid="{DA428266-D82D-4F8C-956B-6A2AC89BBB19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7728-BDCD-4FE9-9225-C90966ACE61B}">
  <dimension ref="A1:R32"/>
  <sheetViews>
    <sheetView tabSelected="1" topLeftCell="A10" workbookViewId="0">
      <selection activeCell="B33" sqref="B33"/>
    </sheetView>
  </sheetViews>
  <sheetFormatPr defaultRowHeight="14.4" x14ac:dyDescent="0.3"/>
  <cols>
    <col min="1" max="1" width="3" style="1" bestFit="1" customWidth="1"/>
    <col min="2" max="2" width="39.109375" style="1" customWidth="1"/>
    <col min="3" max="4" width="8.88671875" style="1"/>
    <col min="5" max="5" width="10.44140625" style="19" bestFit="1" customWidth="1"/>
    <col min="6" max="6" width="8.88671875" style="19"/>
    <col min="7" max="16384" width="8.88671875" style="1"/>
  </cols>
  <sheetData>
    <row r="1" spans="1:18" ht="49.2" customHeight="1" x14ac:dyDescent="0.3">
      <c r="A1" s="22" t="s">
        <v>5</v>
      </c>
      <c r="B1" s="23" t="s">
        <v>6</v>
      </c>
      <c r="C1" s="24" t="s">
        <v>7</v>
      </c>
      <c r="D1" s="24" t="s">
        <v>8</v>
      </c>
      <c r="E1" s="23" t="s">
        <v>9</v>
      </c>
      <c r="F1" s="25"/>
      <c r="G1" s="26" t="s">
        <v>3</v>
      </c>
      <c r="H1" s="27" t="s">
        <v>10</v>
      </c>
      <c r="I1" s="23" t="s">
        <v>11</v>
      </c>
      <c r="J1" s="23"/>
      <c r="K1" s="23"/>
      <c r="L1" s="23"/>
      <c r="M1" s="23"/>
      <c r="N1" s="23" t="s">
        <v>12</v>
      </c>
      <c r="O1" s="23"/>
      <c r="P1" s="23"/>
      <c r="Q1" s="23"/>
      <c r="R1" s="21" t="s">
        <v>44</v>
      </c>
    </row>
    <row r="2" spans="1:18" ht="43.8" customHeight="1" x14ac:dyDescent="0.3">
      <c r="A2" s="22"/>
      <c r="B2" s="23"/>
      <c r="C2" s="24"/>
      <c r="D2" s="24"/>
      <c r="E2" s="4" t="s">
        <v>13</v>
      </c>
      <c r="F2" s="5" t="s">
        <v>14</v>
      </c>
      <c r="G2" s="26"/>
      <c r="H2" s="27"/>
      <c r="I2" s="2" t="s">
        <v>15</v>
      </c>
      <c r="J2" s="2" t="s">
        <v>16</v>
      </c>
      <c r="K2" s="2" t="s">
        <v>17</v>
      </c>
      <c r="L2" s="2" t="s">
        <v>18</v>
      </c>
      <c r="M2" s="3" t="s">
        <v>19</v>
      </c>
      <c r="N2" s="2" t="s">
        <v>15</v>
      </c>
      <c r="O2" s="2" t="s">
        <v>16</v>
      </c>
      <c r="P2" s="2" t="s">
        <v>18</v>
      </c>
      <c r="Q2" s="3" t="s">
        <v>19</v>
      </c>
      <c r="R2" s="21"/>
    </row>
    <row r="3" spans="1:18" x14ac:dyDescent="0.3">
      <c r="A3" s="4">
        <v>1</v>
      </c>
      <c r="B3" s="2">
        <v>2</v>
      </c>
      <c r="C3" s="2">
        <v>3</v>
      </c>
      <c r="D3" s="4">
        <v>4</v>
      </c>
      <c r="E3" s="4">
        <v>5</v>
      </c>
      <c r="F3" s="5">
        <v>6</v>
      </c>
      <c r="G3" s="4">
        <v>7</v>
      </c>
      <c r="H3" s="5">
        <v>8</v>
      </c>
      <c r="I3" s="4">
        <v>9</v>
      </c>
      <c r="J3" s="4">
        <v>10</v>
      </c>
      <c r="K3" s="4">
        <v>11</v>
      </c>
      <c r="L3" s="4">
        <v>12</v>
      </c>
      <c r="M3" s="5">
        <v>13</v>
      </c>
      <c r="N3" s="4">
        <v>14</v>
      </c>
      <c r="O3" s="4">
        <v>15</v>
      </c>
      <c r="P3" s="4">
        <v>16</v>
      </c>
      <c r="Q3" s="5">
        <v>17</v>
      </c>
      <c r="R3" s="6">
        <v>18</v>
      </c>
    </row>
    <row r="4" spans="1:18" ht="28.8" x14ac:dyDescent="0.3">
      <c r="A4" s="7">
        <v>1</v>
      </c>
      <c r="B4" s="8" t="s">
        <v>20</v>
      </c>
      <c r="C4" s="9" t="s">
        <v>21</v>
      </c>
      <c r="D4" s="7">
        <v>1</v>
      </c>
      <c r="E4" s="7"/>
      <c r="F4" s="18"/>
      <c r="G4" s="10"/>
      <c r="H4" s="11"/>
      <c r="I4" s="10"/>
      <c r="J4" s="10"/>
      <c r="K4" s="10"/>
      <c r="L4" s="10"/>
      <c r="M4" s="11"/>
      <c r="N4" s="10"/>
      <c r="O4" s="10"/>
      <c r="P4" s="10"/>
      <c r="Q4" s="11"/>
      <c r="R4" s="12">
        <f>M4</f>
        <v>0</v>
      </c>
    </row>
    <row r="5" spans="1:18" ht="28.8" x14ac:dyDescent="0.3">
      <c r="A5" s="7">
        <v>2</v>
      </c>
      <c r="B5" s="8" t="s">
        <v>22</v>
      </c>
      <c r="C5" s="9" t="s">
        <v>23</v>
      </c>
      <c r="D5" s="7">
        <v>132</v>
      </c>
      <c r="E5" s="7"/>
      <c r="F5" s="18"/>
      <c r="G5" s="10"/>
      <c r="H5" s="11"/>
      <c r="I5" s="10"/>
      <c r="J5" s="10"/>
      <c r="K5" s="10"/>
      <c r="L5" s="10"/>
      <c r="M5" s="11"/>
      <c r="N5" s="10"/>
      <c r="O5" s="10"/>
      <c r="P5" s="10"/>
      <c r="Q5" s="11"/>
      <c r="R5" s="12">
        <f t="shared" ref="R5:R9" si="0">M5</f>
        <v>0</v>
      </c>
    </row>
    <row r="6" spans="1:18" x14ac:dyDescent="0.3">
      <c r="A6" s="7">
        <v>3</v>
      </c>
      <c r="B6" s="8" t="s">
        <v>24</v>
      </c>
      <c r="C6" s="9" t="s">
        <v>23</v>
      </c>
      <c r="D6" s="7">
        <v>132</v>
      </c>
      <c r="E6" s="7"/>
      <c r="F6" s="18"/>
      <c r="G6" s="10"/>
      <c r="H6" s="11"/>
      <c r="I6" s="10"/>
      <c r="J6" s="10"/>
      <c r="K6" s="10"/>
      <c r="L6" s="10"/>
      <c r="M6" s="13"/>
      <c r="N6" s="10"/>
      <c r="O6" s="10"/>
      <c r="P6" s="10"/>
      <c r="Q6" s="11"/>
      <c r="R6" s="12">
        <f t="shared" si="0"/>
        <v>0</v>
      </c>
    </row>
    <row r="7" spans="1:18" ht="28.8" x14ac:dyDescent="0.3">
      <c r="A7" s="7">
        <v>4</v>
      </c>
      <c r="B7" s="8" t="s">
        <v>25</v>
      </c>
      <c r="C7" s="9" t="s">
        <v>23</v>
      </c>
      <c r="D7" s="7">
        <v>132</v>
      </c>
      <c r="E7" s="7"/>
      <c r="F7" s="18"/>
      <c r="G7" s="10"/>
      <c r="H7" s="11"/>
      <c r="I7" s="10"/>
      <c r="J7" s="10"/>
      <c r="K7" s="10"/>
      <c r="L7" s="10"/>
      <c r="M7" s="11"/>
      <c r="N7" s="10"/>
      <c r="O7" s="10"/>
      <c r="P7" s="10"/>
      <c r="Q7" s="11"/>
      <c r="R7" s="12">
        <f t="shared" si="0"/>
        <v>0</v>
      </c>
    </row>
    <row r="8" spans="1:18" ht="28.8" x14ac:dyDescent="0.3">
      <c r="A8" s="7">
        <v>5</v>
      </c>
      <c r="B8" s="8" t="s">
        <v>26</v>
      </c>
      <c r="C8" s="9" t="s">
        <v>23</v>
      </c>
      <c r="D8" s="7">
        <v>132</v>
      </c>
      <c r="E8" s="7"/>
      <c r="F8" s="18"/>
      <c r="G8" s="10"/>
      <c r="H8" s="11"/>
      <c r="I8" s="10"/>
      <c r="J8" s="10"/>
      <c r="K8" s="10"/>
      <c r="L8" s="10"/>
      <c r="M8" s="13"/>
      <c r="N8" s="10"/>
      <c r="O8" s="10"/>
      <c r="P8" s="10"/>
      <c r="Q8" s="11"/>
      <c r="R8" s="12">
        <f>M8+H8</f>
        <v>0</v>
      </c>
    </row>
    <row r="9" spans="1:18" x14ac:dyDescent="0.3">
      <c r="A9" s="7">
        <v>6</v>
      </c>
      <c r="B9" s="8" t="s">
        <v>27</v>
      </c>
      <c r="C9" s="9" t="s">
        <v>23</v>
      </c>
      <c r="D9" s="7">
        <v>132</v>
      </c>
      <c r="E9" s="7"/>
      <c r="F9" s="18"/>
      <c r="G9" s="10"/>
      <c r="H9" s="11"/>
      <c r="I9" s="10"/>
      <c r="J9" s="10"/>
      <c r="K9" s="10"/>
      <c r="L9" s="10"/>
      <c r="M9" s="13"/>
      <c r="N9" s="10"/>
      <c r="O9" s="10"/>
      <c r="P9" s="10"/>
      <c r="Q9" s="11"/>
      <c r="R9" s="12">
        <f t="shared" si="0"/>
        <v>0</v>
      </c>
    </row>
    <row r="10" spans="1:18" x14ac:dyDescent="0.3">
      <c r="A10" s="7">
        <v>7</v>
      </c>
      <c r="B10" s="8" t="s">
        <v>28</v>
      </c>
      <c r="C10" s="9" t="s">
        <v>29</v>
      </c>
      <c r="D10" s="7">
        <v>1</v>
      </c>
      <c r="E10" s="7"/>
      <c r="F10" s="18"/>
      <c r="G10" s="10"/>
      <c r="H10" s="11"/>
      <c r="I10" s="10"/>
      <c r="J10" s="10"/>
      <c r="K10" s="10"/>
      <c r="L10" s="10"/>
      <c r="M10" s="11"/>
      <c r="N10" s="10"/>
      <c r="O10" s="10"/>
      <c r="P10" s="10"/>
      <c r="Q10" s="11"/>
      <c r="R10" s="12">
        <f>H10</f>
        <v>0</v>
      </c>
    </row>
    <row r="11" spans="1:18" x14ac:dyDescent="0.3">
      <c r="A11" s="7">
        <v>8</v>
      </c>
      <c r="B11" s="8" t="s">
        <v>30</v>
      </c>
      <c r="C11" s="9" t="s">
        <v>23</v>
      </c>
      <c r="D11" s="7">
        <v>136</v>
      </c>
      <c r="E11" s="7"/>
      <c r="F11" s="18"/>
      <c r="G11" s="10"/>
      <c r="H11" s="11"/>
      <c r="I11" s="10"/>
      <c r="J11" s="10"/>
      <c r="K11" s="10"/>
      <c r="L11" s="10"/>
      <c r="M11" s="13"/>
      <c r="N11" s="10"/>
      <c r="O11" s="10"/>
      <c r="P11" s="10"/>
      <c r="Q11" s="11"/>
      <c r="R11" s="12">
        <f>H11</f>
        <v>0</v>
      </c>
    </row>
    <row r="12" spans="1:18" x14ac:dyDescent="0.3">
      <c r="A12" s="7">
        <v>9</v>
      </c>
      <c r="B12" s="8" t="s">
        <v>31</v>
      </c>
      <c r="C12" s="9" t="s">
        <v>32</v>
      </c>
      <c r="D12" s="7">
        <v>2</v>
      </c>
      <c r="E12" s="7"/>
      <c r="F12" s="18"/>
      <c r="G12" s="10"/>
      <c r="H12" s="11"/>
      <c r="I12" s="10"/>
      <c r="J12" s="10"/>
      <c r="K12" s="10"/>
      <c r="L12" s="10"/>
      <c r="M12" s="11"/>
      <c r="N12" s="10"/>
      <c r="O12" s="10"/>
      <c r="P12" s="10"/>
      <c r="Q12" s="11"/>
      <c r="R12" s="12">
        <f t="shared" ref="R12:R20" si="1">H12</f>
        <v>0</v>
      </c>
    </row>
    <row r="13" spans="1:18" x14ac:dyDescent="0.3">
      <c r="A13" s="7">
        <v>10</v>
      </c>
      <c r="B13" s="8" t="s">
        <v>33</v>
      </c>
      <c r="C13" s="9" t="s">
        <v>34</v>
      </c>
      <c r="D13" s="7">
        <v>12</v>
      </c>
      <c r="E13" s="7"/>
      <c r="F13" s="18"/>
      <c r="G13" s="10"/>
      <c r="H13" s="11"/>
      <c r="I13" s="10"/>
      <c r="J13" s="10"/>
      <c r="K13" s="10"/>
      <c r="L13" s="10"/>
      <c r="M13" s="11"/>
      <c r="N13" s="10"/>
      <c r="O13" s="10"/>
      <c r="P13" s="10"/>
      <c r="Q13" s="11"/>
      <c r="R13" s="12">
        <f t="shared" si="1"/>
        <v>0</v>
      </c>
    </row>
    <row r="14" spans="1:18" x14ac:dyDescent="0.3">
      <c r="A14" s="7">
        <v>11</v>
      </c>
      <c r="B14" s="8" t="s">
        <v>35</v>
      </c>
      <c r="C14" s="9" t="s">
        <v>21</v>
      </c>
      <c r="D14" s="7">
        <v>1</v>
      </c>
      <c r="E14" s="7"/>
      <c r="F14" s="18"/>
      <c r="G14" s="10"/>
      <c r="H14" s="11"/>
      <c r="I14" s="10"/>
      <c r="J14" s="10"/>
      <c r="K14" s="10"/>
      <c r="L14" s="10"/>
      <c r="M14" s="11"/>
      <c r="N14" s="10"/>
      <c r="O14" s="10"/>
      <c r="P14" s="10"/>
      <c r="Q14" s="11"/>
      <c r="R14" s="12">
        <f t="shared" si="1"/>
        <v>0</v>
      </c>
    </row>
    <row r="15" spans="1:18" x14ac:dyDescent="0.3">
      <c r="A15" s="7">
        <v>12</v>
      </c>
      <c r="B15" s="8" t="s">
        <v>36</v>
      </c>
      <c r="C15" s="9" t="s">
        <v>21</v>
      </c>
      <c r="D15" s="7">
        <v>2</v>
      </c>
      <c r="E15" s="7"/>
      <c r="F15" s="18"/>
      <c r="G15" s="10"/>
      <c r="H15" s="11"/>
      <c r="I15" s="10"/>
      <c r="J15" s="10"/>
      <c r="K15" s="10"/>
      <c r="L15" s="10"/>
      <c r="M15" s="11"/>
      <c r="N15" s="10"/>
      <c r="O15" s="10"/>
      <c r="P15" s="10"/>
      <c r="Q15" s="11"/>
      <c r="R15" s="12">
        <f t="shared" si="1"/>
        <v>0</v>
      </c>
    </row>
    <row r="16" spans="1:18" x14ac:dyDescent="0.3">
      <c r="A16" s="7">
        <v>13</v>
      </c>
      <c r="B16" s="8" t="s">
        <v>37</v>
      </c>
      <c r="C16" s="9" t="s">
        <v>21</v>
      </c>
      <c r="D16" s="7">
        <v>2</v>
      </c>
      <c r="E16" s="7"/>
      <c r="F16" s="18"/>
      <c r="G16" s="10"/>
      <c r="H16" s="11"/>
      <c r="I16" s="10"/>
      <c r="J16" s="10"/>
      <c r="K16" s="10"/>
      <c r="L16" s="10"/>
      <c r="M16" s="11"/>
      <c r="N16" s="10"/>
      <c r="O16" s="10"/>
      <c r="P16" s="10"/>
      <c r="Q16" s="11"/>
      <c r="R16" s="12">
        <f t="shared" si="1"/>
        <v>0</v>
      </c>
    </row>
    <row r="17" spans="1:18" x14ac:dyDescent="0.3">
      <c r="A17" s="7">
        <v>14</v>
      </c>
      <c r="B17" s="8" t="s">
        <v>38</v>
      </c>
      <c r="C17" s="9" t="s">
        <v>21</v>
      </c>
      <c r="D17" s="7">
        <v>2</v>
      </c>
      <c r="E17" s="7"/>
      <c r="F17" s="18"/>
      <c r="G17" s="10"/>
      <c r="H17" s="11"/>
      <c r="I17" s="10"/>
      <c r="J17" s="10"/>
      <c r="K17" s="10"/>
      <c r="L17" s="10"/>
      <c r="M17" s="11"/>
      <c r="N17" s="10"/>
      <c r="O17" s="10"/>
      <c r="P17" s="10"/>
      <c r="Q17" s="11"/>
      <c r="R17" s="12">
        <f t="shared" si="1"/>
        <v>0</v>
      </c>
    </row>
    <row r="18" spans="1:18" x14ac:dyDescent="0.3">
      <c r="A18" s="7">
        <v>15</v>
      </c>
      <c r="B18" s="8" t="s">
        <v>39</v>
      </c>
      <c r="C18" s="9" t="s">
        <v>21</v>
      </c>
      <c r="D18" s="7">
        <v>1</v>
      </c>
      <c r="E18" s="7"/>
      <c r="F18" s="18"/>
      <c r="G18" s="10"/>
      <c r="H18" s="11"/>
      <c r="I18" s="10"/>
      <c r="J18" s="10"/>
      <c r="K18" s="10"/>
      <c r="L18" s="10"/>
      <c r="M18" s="11"/>
      <c r="N18" s="10"/>
      <c r="O18" s="10"/>
      <c r="P18" s="10"/>
      <c r="Q18" s="11"/>
      <c r="R18" s="12">
        <f t="shared" si="1"/>
        <v>0</v>
      </c>
    </row>
    <row r="19" spans="1:18" ht="28.8" x14ac:dyDescent="0.3">
      <c r="A19" s="7">
        <v>16</v>
      </c>
      <c r="B19" s="8" t="s">
        <v>40</v>
      </c>
      <c r="C19" s="9" t="s">
        <v>32</v>
      </c>
      <c r="D19" s="7">
        <v>1</v>
      </c>
      <c r="E19" s="7"/>
      <c r="F19" s="18"/>
      <c r="G19" s="10"/>
      <c r="H19" s="11"/>
      <c r="I19" s="10"/>
      <c r="J19" s="10"/>
      <c r="K19" s="10"/>
      <c r="L19" s="10"/>
      <c r="M19" s="11"/>
      <c r="N19" s="10"/>
      <c r="O19" s="10"/>
      <c r="P19" s="10"/>
      <c r="Q19" s="11"/>
      <c r="R19" s="12">
        <f>M19</f>
        <v>0</v>
      </c>
    </row>
    <row r="20" spans="1:18" x14ac:dyDescent="0.3">
      <c r="A20" s="7">
        <v>17</v>
      </c>
      <c r="B20" s="8" t="s">
        <v>41</v>
      </c>
      <c r="C20" s="9"/>
      <c r="D20" s="7"/>
      <c r="E20" s="7"/>
      <c r="F20" s="18"/>
      <c r="G20" s="10"/>
      <c r="H20" s="11"/>
      <c r="I20" s="10"/>
      <c r="J20" s="10"/>
      <c r="K20" s="10"/>
      <c r="L20" s="10"/>
      <c r="M20" s="11"/>
      <c r="N20" s="10"/>
      <c r="O20" s="10"/>
      <c r="P20" s="10"/>
      <c r="Q20" s="11"/>
      <c r="R20" s="12">
        <f t="shared" si="1"/>
        <v>0</v>
      </c>
    </row>
    <row r="21" spans="1:18" x14ac:dyDescent="0.3">
      <c r="A21" s="7"/>
      <c r="B21" s="8" t="s">
        <v>1</v>
      </c>
      <c r="C21" s="9"/>
      <c r="D21" s="7"/>
      <c r="E21" s="7"/>
      <c r="F21" s="18"/>
      <c r="G21" s="10"/>
      <c r="H21" s="11"/>
      <c r="I21" s="10"/>
      <c r="J21" s="10"/>
      <c r="K21" s="10"/>
      <c r="L21" s="10"/>
      <c r="M21" s="11"/>
      <c r="N21" s="10"/>
      <c r="O21" s="10"/>
      <c r="P21" s="10"/>
      <c r="Q21" s="11"/>
      <c r="R21" s="12">
        <f>SUM(R4:R20)</f>
        <v>0</v>
      </c>
    </row>
    <row r="22" spans="1:18" x14ac:dyDescent="0.3">
      <c r="A22" s="7"/>
      <c r="B22" s="8" t="s">
        <v>42</v>
      </c>
      <c r="C22" s="9"/>
      <c r="D22" s="15">
        <v>0.03</v>
      </c>
      <c r="E22" s="7"/>
      <c r="F22" s="18"/>
      <c r="G22" s="10"/>
      <c r="H22" s="11"/>
      <c r="I22" s="10"/>
      <c r="J22" s="10"/>
      <c r="K22" s="10"/>
      <c r="L22" s="10"/>
      <c r="M22" s="11"/>
      <c r="N22" s="10"/>
      <c r="O22" s="10"/>
      <c r="P22" s="10"/>
      <c r="Q22" s="11"/>
      <c r="R22" s="12">
        <f>R21*D22</f>
        <v>0</v>
      </c>
    </row>
    <row r="23" spans="1:18" x14ac:dyDescent="0.3">
      <c r="A23" s="7"/>
      <c r="B23" s="8" t="s">
        <v>1</v>
      </c>
      <c r="C23" s="9"/>
      <c r="D23" s="7"/>
      <c r="E23" s="7"/>
      <c r="F23" s="18"/>
      <c r="G23" s="10"/>
      <c r="H23" s="11"/>
      <c r="I23" s="10"/>
      <c r="J23" s="10"/>
      <c r="K23" s="10"/>
      <c r="L23" s="10"/>
      <c r="M23" s="11"/>
      <c r="N23" s="10"/>
      <c r="O23" s="10"/>
      <c r="P23" s="10"/>
      <c r="Q23" s="11"/>
      <c r="R23" s="12">
        <f>R22+R21</f>
        <v>0</v>
      </c>
    </row>
    <row r="24" spans="1:18" x14ac:dyDescent="0.3">
      <c r="A24" s="7"/>
      <c r="B24" s="8" t="s">
        <v>0</v>
      </c>
      <c r="C24" s="9"/>
      <c r="D24" s="16" t="s">
        <v>4</v>
      </c>
      <c r="E24" s="7"/>
      <c r="F24" s="18"/>
      <c r="G24" s="10"/>
      <c r="H24" s="11"/>
      <c r="I24" s="10"/>
      <c r="J24" s="10"/>
      <c r="K24" s="10"/>
      <c r="L24" s="10"/>
      <c r="M24" s="11"/>
      <c r="N24" s="10"/>
      <c r="O24" s="10"/>
      <c r="P24" s="10"/>
      <c r="Q24" s="11"/>
      <c r="R24" s="12" t="e">
        <f>R23*D24</f>
        <v>#VALUE!</v>
      </c>
    </row>
    <row r="25" spans="1:18" x14ac:dyDescent="0.3">
      <c r="A25" s="7"/>
      <c r="B25" s="8" t="s">
        <v>1</v>
      </c>
      <c r="C25" s="9"/>
      <c r="D25" s="7"/>
      <c r="E25" s="7"/>
      <c r="F25" s="18"/>
      <c r="G25" s="10"/>
      <c r="H25" s="11"/>
      <c r="I25" s="10"/>
      <c r="J25" s="10"/>
      <c r="K25" s="10"/>
      <c r="L25" s="10"/>
      <c r="M25" s="11"/>
      <c r="N25" s="10"/>
      <c r="O25" s="10"/>
      <c r="P25" s="10"/>
      <c r="Q25" s="11"/>
      <c r="R25" s="12" t="e">
        <f>R24+R23</f>
        <v>#VALUE!</v>
      </c>
    </row>
    <row r="26" spans="1:18" x14ac:dyDescent="0.3">
      <c r="A26" s="7"/>
      <c r="B26" s="8" t="s">
        <v>2</v>
      </c>
      <c r="C26" s="9"/>
      <c r="D26" s="15" t="s">
        <v>4</v>
      </c>
      <c r="E26" s="7"/>
      <c r="F26" s="18"/>
      <c r="G26" s="10"/>
      <c r="H26" s="11"/>
      <c r="I26" s="10"/>
      <c r="J26" s="10"/>
      <c r="K26" s="10"/>
      <c r="L26" s="10"/>
      <c r="M26" s="11"/>
      <c r="N26" s="10"/>
      <c r="O26" s="10"/>
      <c r="P26" s="10"/>
      <c r="Q26" s="11"/>
      <c r="R26" s="12" t="e">
        <f>R25*D26</f>
        <v>#VALUE!</v>
      </c>
    </row>
    <row r="27" spans="1:18" x14ac:dyDescent="0.3">
      <c r="A27" s="7"/>
      <c r="B27" s="8" t="s">
        <v>1</v>
      </c>
      <c r="C27" s="9"/>
      <c r="D27" s="7"/>
      <c r="E27" s="7"/>
      <c r="F27" s="18"/>
      <c r="G27" s="10"/>
      <c r="H27" s="11"/>
      <c r="I27" s="10"/>
      <c r="J27" s="10"/>
      <c r="K27" s="10"/>
      <c r="L27" s="10"/>
      <c r="M27" s="11"/>
      <c r="N27" s="10"/>
      <c r="O27" s="10"/>
      <c r="P27" s="10"/>
      <c r="Q27" s="11"/>
      <c r="R27" s="12" t="e">
        <f>R26+R25</f>
        <v>#VALUE!</v>
      </c>
    </row>
    <row r="28" spans="1:18" x14ac:dyDescent="0.3">
      <c r="A28" s="7"/>
      <c r="B28" s="8" t="s">
        <v>43</v>
      </c>
      <c r="C28" s="9"/>
      <c r="D28" s="15">
        <v>0.18</v>
      </c>
      <c r="E28" s="7"/>
      <c r="F28" s="18"/>
      <c r="G28" s="10"/>
      <c r="H28" s="11"/>
      <c r="I28" s="10"/>
      <c r="J28" s="10"/>
      <c r="K28" s="10"/>
      <c r="L28" s="10"/>
      <c r="M28" s="11"/>
      <c r="N28" s="10"/>
      <c r="O28" s="10"/>
      <c r="P28" s="10"/>
      <c r="Q28" s="11"/>
      <c r="R28" s="17" t="e">
        <f>R27*D28</f>
        <v>#VALUE!</v>
      </c>
    </row>
    <row r="29" spans="1:18" x14ac:dyDescent="0.3">
      <c r="A29" s="7"/>
      <c r="B29" s="28" t="s">
        <v>45</v>
      </c>
      <c r="C29" s="9"/>
      <c r="D29" s="7"/>
      <c r="E29" s="7"/>
      <c r="F29" s="18"/>
      <c r="G29" s="10"/>
      <c r="H29" s="11"/>
      <c r="I29" s="10"/>
      <c r="J29" s="10"/>
      <c r="K29" s="10"/>
      <c r="L29" s="10"/>
      <c r="M29" s="11"/>
      <c r="N29" s="10"/>
      <c r="O29" s="10"/>
      <c r="P29" s="10"/>
      <c r="Q29" s="11"/>
      <c r="R29" s="14" t="e">
        <f>R28+R27</f>
        <v>#VALUE!</v>
      </c>
    </row>
    <row r="32" spans="1:18" x14ac:dyDescent="0.3">
      <c r="E32" s="20"/>
    </row>
  </sheetData>
  <mergeCells count="10">
    <mergeCell ref="R1:R2"/>
    <mergeCell ref="A1:A2"/>
    <mergeCell ref="B1:B2"/>
    <mergeCell ref="C1:C2"/>
    <mergeCell ref="D1:D2"/>
    <mergeCell ref="E1:F1"/>
    <mergeCell ref="G1:G2"/>
    <mergeCell ref="H1:H2"/>
    <mergeCell ref="I1:M1"/>
    <mergeCell ref="N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კომერციული წინადადება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Natia Gelashvili</cp:lastModifiedBy>
  <cp:lastPrinted>2025-10-17T09:48:29Z</cp:lastPrinted>
  <dcterms:created xsi:type="dcterms:W3CDTF">2025-07-30T11:05:59Z</dcterms:created>
  <dcterms:modified xsi:type="dcterms:W3CDTF">2025-12-03T15:03:24Z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2025-07-30T00:00:00Z</vt:filetime>
  </property>
  <property fmtid="{D5CDD505-2E9C-101B-9397-08002B2CF9AE}" pid="5" name="Producer">
    <vt:lpwstr>Microsoft® Excel® 2016</vt:lpwstr>
  </property>
</Properties>
</file>