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iana.kokolishvili\Desktop\ტენდერები\პოლიგრაფია 2025\"/>
    </mc:Choice>
  </mc:AlternateContent>
  <xr:revisionPtr revIDLastSave="0" documentId="13_ncr:1_{C384DB11-04D6-4643-B3EE-D1BEC3C53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8" i="2" l="1"/>
  <c r="J428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2" i="2"/>
</calcChain>
</file>

<file path=xl/sharedStrings.xml><?xml version="1.0" encoding="utf-8"?>
<sst xmlns="http://schemas.openxmlformats.org/spreadsheetml/2006/main" count="712" uniqueCount="154">
  <si>
    <t>პროდუქტი</t>
  </si>
  <si>
    <t>ზომა</t>
  </si>
  <si>
    <t>ფერი</t>
  </si>
  <si>
    <t>გრამაჟი</t>
  </si>
  <si>
    <t>სპეციფიკაციები</t>
  </si>
  <si>
    <t>ტირაჟი</t>
  </si>
  <si>
    <t>ფლაერი</t>
  </si>
  <si>
    <t>A4 1/3</t>
  </si>
  <si>
    <t>4X4</t>
  </si>
  <si>
    <t xml:space="preserve"> გლუვი (მატოვი) ცარცის ქაღალდი, გლუვი(მატოვი) ლაკირებით</t>
  </si>
  <si>
    <t>1-2  სამუშაო დღე</t>
  </si>
  <si>
    <t>1-3  სამუშაო დღე</t>
  </si>
  <si>
    <t>ტრიპლეტი</t>
  </si>
  <si>
    <t>A4</t>
  </si>
  <si>
    <t>დუპლეტი</t>
  </si>
  <si>
    <t>A4 2/3</t>
  </si>
  <si>
    <t xml:space="preserve">ბუკლეტი 8გვ. </t>
  </si>
  <si>
    <t xml:space="preserve"> გლუვი (მატოვი) ცარცის ქაღალდი, გლუვი(მატოვი) ლაკირებით. აკინძვა სტეპლერით</t>
  </si>
  <si>
    <t>სერტიფიკატი</t>
  </si>
  <si>
    <t>4x4</t>
  </si>
  <si>
    <t>გლუვი (მატოვი) ცარცის ქაღალდი</t>
  </si>
  <si>
    <t>ბუკლეტი 16გვ.</t>
  </si>
  <si>
    <t>A3</t>
  </si>
  <si>
    <t>5x5</t>
  </si>
  <si>
    <t xml:space="preserve">CMYK + პანტონი + ლაქი </t>
  </si>
  <si>
    <t>ბუკლეტი</t>
  </si>
  <si>
    <t>პოსტერი</t>
  </si>
  <si>
    <t>A0</t>
  </si>
  <si>
    <t>4X0</t>
  </si>
  <si>
    <t>A1</t>
  </si>
  <si>
    <t>A2</t>
  </si>
  <si>
    <t>4x0</t>
  </si>
  <si>
    <t>A5</t>
  </si>
  <si>
    <t>9X5</t>
  </si>
  <si>
    <t>ჩანთები (ქაღალდის)</t>
  </si>
  <si>
    <t>21*30*8 სმ. (w*h*d)</t>
  </si>
  <si>
    <t>4x0 ან 4x1</t>
  </si>
  <si>
    <t>ბრისტოლი, ლამინაცია 1x0, სახელური - თასმა</t>
  </si>
  <si>
    <t>22*35*11 სმ. (w*h*d)</t>
  </si>
  <si>
    <t xml:space="preserve">4x0 </t>
  </si>
  <si>
    <t>25*35*8 სმ. (w*h*d)</t>
  </si>
  <si>
    <t>30*40*12 სმ. (w*h*d)</t>
  </si>
  <si>
    <t>ჩანთები  (ქაღალდის)</t>
  </si>
  <si>
    <t>25*17*12 სმ (w*h*d)</t>
  </si>
  <si>
    <t>საქაღალდე</t>
  </si>
  <si>
    <t xml:space="preserve">ბრისტოლი, ლამინაციით 1x0. შერჩევითი ლაკი ცალმხრივი, ბეჭდვა ორმხრივი დანა, კვეთა, ბეჭდვა A2-ზე, ჯიბე მოქცეული დანაში) </t>
  </si>
  <si>
    <t>235X335</t>
  </si>
  <si>
    <t xml:space="preserve">შტენდერი </t>
  </si>
  <si>
    <t>60X160</t>
  </si>
  <si>
    <t>X შტენდერი</t>
  </si>
  <si>
    <t>120X200</t>
  </si>
  <si>
    <t>85 სმX2მ</t>
  </si>
  <si>
    <t>ამოსაქაჩი</t>
  </si>
  <si>
    <t>1მX2მ</t>
  </si>
  <si>
    <t>მისალოცი ბარათი</t>
  </si>
  <si>
    <t>20X20</t>
  </si>
  <si>
    <t xml:space="preserve">300გრ. ცარცი, ლამინაცია,  შერჩევითი ლაქი </t>
  </si>
  <si>
    <t>მისალოცი ბარათი/ფლიტ ქარდი</t>
  </si>
  <si>
    <t>10.5*14.5</t>
  </si>
  <si>
    <t>105X240</t>
  </si>
  <si>
    <t xml:space="preserve">ოფსეტური ბეჭდვა </t>
  </si>
  <si>
    <t>C3 (324X458)</t>
  </si>
  <si>
    <t>C4 (229X324)</t>
  </si>
  <si>
    <t>C5 (162X229)</t>
  </si>
  <si>
    <t>B4 (250X353)</t>
  </si>
  <si>
    <t>DL (220X110)</t>
  </si>
  <si>
    <t>C6 (114X162)</t>
  </si>
  <si>
    <t>ბანდეროლები</t>
  </si>
  <si>
    <t>50X4.5</t>
  </si>
  <si>
    <t>1X0</t>
  </si>
  <si>
    <t xml:space="preserve">ოფსეტური ბეჭდვა, 6 სახეობის(5,10,20,50,100,200) თითო-შეკვრაში 1000ც </t>
  </si>
  <si>
    <t>ზედნადებები</t>
  </si>
  <si>
    <t>5 ლ-6x11.7 სმ</t>
  </si>
  <si>
    <t xml:space="preserve">ხომერზაცი 8 ზომის   </t>
  </si>
  <si>
    <t>10 ლ-6x12 სმ,</t>
  </si>
  <si>
    <t xml:space="preserve">ხომერზაცი 8 ზომის  </t>
  </si>
  <si>
    <t>20 ლ-6.7x13.5 სმ</t>
  </si>
  <si>
    <t xml:space="preserve"> ხომერზაცი 8 ზომის</t>
  </si>
  <si>
    <t>50 ლ-6.2x13.5 სმ</t>
  </si>
  <si>
    <t xml:space="preserve"> ხომერზაცი 8 ზომის  </t>
  </si>
  <si>
    <t>100 ლ-6.7x14 სმ</t>
  </si>
  <si>
    <t>200 ლ-6.8x13.5 სმ</t>
  </si>
  <si>
    <t>A4,</t>
  </si>
  <si>
    <t>ყდა 1X0, შიგთავსი 1X1</t>
  </si>
  <si>
    <t>ყდა 250, შიგთავსი 80</t>
  </si>
  <si>
    <t>ბეჭდების, შტამპების და დასალუქი საშუალებების აღრიცხვის დავთარი</t>
  </si>
  <si>
    <t>ყდა-ხომერზაცი , ოფსეტური ბეჭდვა. შიგთავსი-ოფსეტი, ოფსეტური ბეჭდვა, 50 გვერდი აკინძვა თერმულად.</t>
  </si>
  <si>
    <t>"ტიტულოვანი" ბლანკი</t>
  </si>
  <si>
    <t>თეთრი ორმხრივი ტილოს ქაღალდი,  ნუმერაცია, წყლის დამცავი ნიშანი</t>
  </si>
  <si>
    <t>ბლანკი</t>
  </si>
  <si>
    <t>ფირი</t>
  </si>
  <si>
    <t>1 კვ.მ</t>
  </si>
  <si>
    <t>ფოტოქაღალდი</t>
  </si>
  <si>
    <t>სტიკერი მოცულობითი</t>
  </si>
  <si>
    <t>1 კვ.სმ</t>
  </si>
  <si>
    <t>სტიკერი ქაღალდზე</t>
  </si>
  <si>
    <t>სტიკერი</t>
  </si>
  <si>
    <t>ბადე სტიკერი</t>
  </si>
  <si>
    <t>ბადე ბანერი</t>
  </si>
  <si>
    <t>პვხ UV ბეჭდვით</t>
  </si>
  <si>
    <t>5 მმ-იანი</t>
  </si>
  <si>
    <t>ორგმინა UV ბეჭდვით</t>
  </si>
  <si>
    <t>5 მმ-იანი,</t>
  </si>
  <si>
    <t>სტიკერგადაკრული პვხ</t>
  </si>
  <si>
    <t>3 მმ-იანი, მაღალი ხარისხის სტიკერის ბეჭდვა + დაკვრა</t>
  </si>
  <si>
    <t>8 მმ-იანი, მაღალი ხარისხის სტიკერის ბეჭდვა + დაკვრა.</t>
  </si>
  <si>
    <t>ბროშურა</t>
  </si>
  <si>
    <t xml:space="preserve">15x15სმ, </t>
  </si>
  <si>
    <t>170გრ ოფსეტური ქაღალდი, სოფტ ლამინაციით, 2+4;  ბეჭდვით (პანტონით და ცმიკით)</t>
  </si>
  <si>
    <t>170გრ ოფსეტური ქაღალდი, სოფტ ლამინაციით, 4+4 ბეჭდვით (პანტონით და ცმიკით)</t>
  </si>
  <si>
    <t>170გრ ოფსეტური ქაღალდი, სოფტ ლამინაციით, 2+4; ბეჭდვით (ცმიკით)</t>
  </si>
  <si>
    <t>170გრ ოფსეტური ქაღალდი, სოფტ ლამინაციით, 4+4 ბეჭდვით (ცმიკით)</t>
  </si>
  <si>
    <t xml:space="preserve">ღია ბარათი </t>
  </si>
  <si>
    <t xml:space="preserve">152x105მმ (A6) </t>
  </si>
  <si>
    <t>300გრ ცარცის ქაღალდი, მატი ლამინაციით 4+4</t>
  </si>
  <si>
    <t xml:space="preserve">152x210მმ (A5) </t>
  </si>
  <si>
    <t xml:space="preserve">300გრ ცარცის ქაღალდი, მატი ლამინაციით 4+4  </t>
  </si>
  <si>
    <t xml:space="preserve">210x105, </t>
  </si>
  <si>
    <t>170გრ ცარცის ქაღალდი, მატი ლამინაციით, 1+1 (პანტონით) + შერჩევითი ლაკი</t>
  </si>
  <si>
    <t>გლუვი (მატოვი) ცარცის ქაღალდი, გლუვი(მატოვი) ლაკირებით</t>
  </si>
  <si>
    <t>გლუვი (მატოვი) ცარცის ქაღალდი, გლუვი(მატოვი) ლაკირებით. აკინძვა სტეპლერით</t>
  </si>
  <si>
    <t>N</t>
  </si>
  <si>
    <t>კონვერტის დამზადება და კონვერტზე  ბეჭდვა</t>
  </si>
  <si>
    <t>ერთეულის ფასი ლარი (დღგ-ს ჩთ)</t>
  </si>
  <si>
    <t>2-4  სამუშაო დღე</t>
  </si>
  <si>
    <r>
      <t>ცარცი, ორმხრივი ლამინაცია, ორმხრივი</t>
    </r>
    <r>
      <rPr>
        <sz val="9"/>
        <color indexed="10"/>
        <rFont val="Sylfaen"/>
        <family val="1"/>
      </rPr>
      <t xml:space="preserve"> </t>
    </r>
  </si>
  <si>
    <t xml:space="preserve">მიწოდების ვადა </t>
  </si>
  <si>
    <t>1-2 სამუშაო დღე</t>
  </si>
  <si>
    <t>1-3 სამუშაო დღე</t>
  </si>
  <si>
    <t>2-4 სამუშაო დღე</t>
  </si>
  <si>
    <r>
      <t xml:space="preserve">ცარცი, ორმხრივი ლამინაცია, ორმხრივი </t>
    </r>
    <r>
      <rPr>
        <sz val="9"/>
        <color indexed="10"/>
        <rFont val="Sylfaen"/>
        <family val="1"/>
      </rPr>
      <t xml:space="preserve"> </t>
    </r>
  </si>
  <si>
    <t>2-3 სამუშაო დღე</t>
  </si>
  <si>
    <t>5სმ * 5 სმ</t>
  </si>
  <si>
    <t xml:space="preserve">10სმ *6 სმ </t>
  </si>
  <si>
    <t xml:space="preserve">3-5 სამუშაო დღე </t>
  </si>
  <si>
    <t>31*40*14 სმ (w*h*d)</t>
  </si>
  <si>
    <t>23*18 სმ (w*h)</t>
  </si>
  <si>
    <t xml:space="preserve">პვხ ბანერი </t>
  </si>
  <si>
    <t xml:space="preserve">110*50 </t>
  </si>
  <si>
    <t xml:space="preserve">შესაფუთი ქაღალდი </t>
  </si>
  <si>
    <t>48.4X68.4</t>
  </si>
  <si>
    <t>210 გრ ბრისტოლი
ცალმხრიივ ბეჭდვა ცალმხრივი მატ ლამინაცია. 
ჩანთის ორივე მხარეს ერთნაირი ანაბეჭდი 
აწყობა სტანდარტული თასმებით</t>
  </si>
  <si>
    <t xml:space="preserve">(პვც 3მმ სისქის, UV ბეჭდვით) </t>
  </si>
  <si>
    <t>1.5m X 2m</t>
  </si>
  <si>
    <t>2m X 2m</t>
  </si>
  <si>
    <t>3m X 2.4m</t>
  </si>
  <si>
    <t>3m X 3 m</t>
  </si>
  <si>
    <t xml:space="preserve">როლაფი (შტენდერი) </t>
  </si>
  <si>
    <t xml:space="preserve">60გრ ოფსეტი, ცალმხრივი ბეჭდვა. </t>
  </si>
  <si>
    <t xml:space="preserve">სავიზიტო ბარათი (ერთი დიზაინის და ერთი სახეობის) </t>
  </si>
  <si>
    <t xml:space="preserve">სავიზიტო ბარათი (რამდენიმე  დიზაინის და რამდენიმე სახეობის) </t>
  </si>
  <si>
    <t xml:space="preserve">ჯამი : ლარი (დღგ-ს ჩათვლით) </t>
  </si>
  <si>
    <t xml:space="preserve">*შენიშვნა: იმ შემთხვევაში თუ დაკვეთა ხდება ჩამონათვალში არსებული რაოდენობისგან განსხვავებული რაოდენობით, ერთეულის ფასის აღება მოხდება წინა რაოდენობის რეინჯის მიხედვით. </t>
  </si>
  <si>
    <t>ჯამური ფასი ლარი (დღგ-ს ჩთ)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</si>
</sst>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vaza"/>
      <family val="2"/>
    </font>
    <font>
      <sz val="8"/>
      <name val="Calibri"/>
      <family val="2"/>
      <scheme val="minor"/>
    </font>
    <font>
      <sz val="9"/>
      <color theme="1"/>
      <name val="Sylfaen"/>
      <family val="1"/>
    </font>
    <font>
      <sz val="9"/>
      <name val="Sylfaen"/>
      <family val="1"/>
    </font>
    <font>
      <sz val="9"/>
      <color indexed="10"/>
      <name val="Sylfaen"/>
      <family val="1"/>
    </font>
    <font>
      <b/>
      <sz val="9"/>
      <color theme="0"/>
      <name val="Sylfaen"/>
      <family val="1"/>
    </font>
    <font>
      <sz val="10"/>
      <name val="Sylfaen"/>
      <family val="1"/>
    </font>
    <font>
      <sz val="9"/>
      <name val="Avaza"/>
      <family val="2"/>
    </font>
    <font>
      <sz val="11"/>
      <color theme="1"/>
      <name val="Calibri"/>
      <family val="2"/>
      <scheme val="minor"/>
    </font>
    <font>
      <sz val="9"/>
      <color rgb="FFFF0000"/>
      <name val="Avaza"/>
      <family val="2"/>
    </font>
    <font>
      <sz val="11"/>
      <color theme="1"/>
      <name val="Sylfaen"/>
      <family val="1"/>
    </font>
    <font>
      <b/>
      <i/>
      <sz val="9"/>
      <name val="Avaz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046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top"/>
    </xf>
    <xf numFmtId="2" fontId="3" fillId="2" borderId="1" xfId="1" applyNumberFormat="1" applyFont="1" applyFill="1" applyBorder="1" applyAlignment="1">
      <alignment horizontal="right" vertical="top"/>
    </xf>
    <xf numFmtId="2" fontId="8" fillId="2" borderId="1" xfId="0" applyNumberFormat="1" applyFont="1" applyFill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10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top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8046F"/>
      <color rgb="FFAB1539"/>
      <color rgb="FFA917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EF92-B702-4FEA-8FD5-AF7F3902B0EB}">
  <dimension ref="A1:M430"/>
  <sheetViews>
    <sheetView tabSelected="1" zoomScale="98" zoomScaleNormal="98" workbookViewId="0">
      <pane ySplit="1" topLeftCell="A426" activePane="bottomLeft" state="frozen"/>
      <selection pane="bottomLeft" activeCell="A430" sqref="A430:J430"/>
    </sheetView>
  </sheetViews>
  <sheetFormatPr defaultRowHeight="15" customHeight="1" x14ac:dyDescent="0.3"/>
  <cols>
    <col min="1" max="1" width="2.6640625" style="2" customWidth="1"/>
    <col min="2" max="2" width="11.88671875" style="3" customWidth="1"/>
    <col min="3" max="3" width="9.88671875" style="15" customWidth="1"/>
    <col min="4" max="5" width="6.33203125" style="14" customWidth="1"/>
    <col min="6" max="6" width="21.5546875" style="1" customWidth="1"/>
    <col min="7" max="7" width="16.6640625" style="1" customWidth="1"/>
    <col min="8" max="8" width="14.6640625" style="14" customWidth="1"/>
    <col min="9" max="9" width="17.21875" style="21" bestFit="1" customWidth="1"/>
    <col min="10" max="10" width="19.109375" style="1" bestFit="1" customWidth="1"/>
    <col min="11" max="228" width="9.109375" style="1"/>
    <col min="229" max="229" width="10.33203125" style="1" bestFit="1" customWidth="1"/>
    <col min="230" max="230" width="53.5546875" style="1" bestFit="1" customWidth="1"/>
    <col min="231" max="231" width="24.88671875" style="1" bestFit="1" customWidth="1"/>
    <col min="232" max="232" width="24.109375" style="1" bestFit="1" customWidth="1"/>
    <col min="233" max="233" width="20.6640625" style="1" bestFit="1" customWidth="1"/>
    <col min="234" max="234" width="111.109375" style="1" bestFit="1" customWidth="1"/>
    <col min="235" max="235" width="20.109375" style="1" bestFit="1" customWidth="1"/>
    <col min="236" max="236" width="36.109375" style="1" bestFit="1" customWidth="1"/>
    <col min="237" max="237" width="26.5546875" style="1" bestFit="1" customWidth="1"/>
    <col min="238" max="238" width="20.109375" style="1" bestFit="1" customWidth="1"/>
    <col min="239" max="239" width="26.44140625" style="1" bestFit="1" customWidth="1"/>
    <col min="240" max="240" width="26.5546875" style="1" bestFit="1" customWidth="1"/>
    <col min="241" max="241" width="20.109375" style="1" bestFit="1" customWidth="1"/>
    <col min="242" max="242" width="26.44140625" style="1" bestFit="1" customWidth="1"/>
    <col min="243" max="243" width="34.44140625" style="1" bestFit="1" customWidth="1"/>
    <col min="244" max="244" width="20.109375" style="1" bestFit="1" customWidth="1"/>
    <col min="245" max="245" width="26.44140625" style="1" bestFit="1" customWidth="1"/>
    <col min="246" max="246" width="26.5546875" style="1" customWidth="1"/>
    <col min="247" max="247" width="20.109375" style="1" bestFit="1" customWidth="1"/>
    <col min="248" max="248" width="26.44140625" style="1" bestFit="1" customWidth="1"/>
    <col min="249" max="249" width="34.44140625" style="1" bestFit="1" customWidth="1"/>
    <col min="250" max="250" width="20.109375" style="1" bestFit="1" customWidth="1"/>
    <col min="251" max="251" width="26.44140625" style="1" bestFit="1" customWidth="1"/>
    <col min="252" max="252" width="27.88671875" style="1" bestFit="1" customWidth="1"/>
    <col min="253" max="484" width="9.109375" style="1"/>
    <col min="485" max="485" width="10.33203125" style="1" bestFit="1" customWidth="1"/>
    <col min="486" max="486" width="53.5546875" style="1" bestFit="1" customWidth="1"/>
    <col min="487" max="487" width="24.88671875" style="1" bestFit="1" customWidth="1"/>
    <col min="488" max="488" width="24.109375" style="1" bestFit="1" customWidth="1"/>
    <col min="489" max="489" width="20.6640625" style="1" bestFit="1" customWidth="1"/>
    <col min="490" max="490" width="111.109375" style="1" bestFit="1" customWidth="1"/>
    <col min="491" max="491" width="20.109375" style="1" bestFit="1" customWidth="1"/>
    <col min="492" max="492" width="36.109375" style="1" bestFit="1" customWidth="1"/>
    <col min="493" max="493" width="26.5546875" style="1" bestFit="1" customWidth="1"/>
    <col min="494" max="494" width="20.109375" style="1" bestFit="1" customWidth="1"/>
    <col min="495" max="495" width="26.44140625" style="1" bestFit="1" customWidth="1"/>
    <col min="496" max="496" width="26.5546875" style="1" bestFit="1" customWidth="1"/>
    <col min="497" max="497" width="20.109375" style="1" bestFit="1" customWidth="1"/>
    <col min="498" max="498" width="26.44140625" style="1" bestFit="1" customWidth="1"/>
    <col min="499" max="499" width="34.44140625" style="1" bestFit="1" customWidth="1"/>
    <col min="500" max="500" width="20.109375" style="1" bestFit="1" customWidth="1"/>
    <col min="501" max="501" width="26.44140625" style="1" bestFit="1" customWidth="1"/>
    <col min="502" max="502" width="26.5546875" style="1" customWidth="1"/>
    <col min="503" max="503" width="20.109375" style="1" bestFit="1" customWidth="1"/>
    <col min="504" max="504" width="26.44140625" style="1" bestFit="1" customWidth="1"/>
    <col min="505" max="505" width="34.44140625" style="1" bestFit="1" customWidth="1"/>
    <col min="506" max="506" width="20.109375" style="1" bestFit="1" customWidth="1"/>
    <col min="507" max="507" width="26.44140625" style="1" bestFit="1" customWidth="1"/>
    <col min="508" max="508" width="27.88671875" style="1" bestFit="1" customWidth="1"/>
    <col min="509" max="740" width="9.109375" style="1"/>
    <col min="741" max="741" width="10.33203125" style="1" bestFit="1" customWidth="1"/>
    <col min="742" max="742" width="53.5546875" style="1" bestFit="1" customWidth="1"/>
    <col min="743" max="743" width="24.88671875" style="1" bestFit="1" customWidth="1"/>
    <col min="744" max="744" width="24.109375" style="1" bestFit="1" customWidth="1"/>
    <col min="745" max="745" width="20.6640625" style="1" bestFit="1" customWidth="1"/>
    <col min="746" max="746" width="111.109375" style="1" bestFit="1" customWidth="1"/>
    <col min="747" max="747" width="20.109375" style="1" bestFit="1" customWidth="1"/>
    <col min="748" max="748" width="36.109375" style="1" bestFit="1" customWidth="1"/>
    <col min="749" max="749" width="26.5546875" style="1" bestFit="1" customWidth="1"/>
    <col min="750" max="750" width="20.109375" style="1" bestFit="1" customWidth="1"/>
    <col min="751" max="751" width="26.44140625" style="1" bestFit="1" customWidth="1"/>
    <col min="752" max="752" width="26.5546875" style="1" bestFit="1" customWidth="1"/>
    <col min="753" max="753" width="20.109375" style="1" bestFit="1" customWidth="1"/>
    <col min="754" max="754" width="26.44140625" style="1" bestFit="1" customWidth="1"/>
    <col min="755" max="755" width="34.44140625" style="1" bestFit="1" customWidth="1"/>
    <col min="756" max="756" width="20.109375" style="1" bestFit="1" customWidth="1"/>
    <col min="757" max="757" width="26.44140625" style="1" bestFit="1" customWidth="1"/>
    <col min="758" max="758" width="26.5546875" style="1" customWidth="1"/>
    <col min="759" max="759" width="20.109375" style="1" bestFit="1" customWidth="1"/>
    <col min="760" max="760" width="26.44140625" style="1" bestFit="1" customWidth="1"/>
    <col min="761" max="761" width="34.44140625" style="1" bestFit="1" customWidth="1"/>
    <col min="762" max="762" width="20.109375" style="1" bestFit="1" customWidth="1"/>
    <col min="763" max="763" width="26.44140625" style="1" bestFit="1" customWidth="1"/>
    <col min="764" max="764" width="27.88671875" style="1" bestFit="1" customWidth="1"/>
    <col min="765" max="996" width="9.109375" style="1"/>
    <col min="997" max="997" width="10.33203125" style="1" bestFit="1" customWidth="1"/>
    <col min="998" max="998" width="53.5546875" style="1" bestFit="1" customWidth="1"/>
    <col min="999" max="999" width="24.88671875" style="1" bestFit="1" customWidth="1"/>
    <col min="1000" max="1000" width="24.109375" style="1" bestFit="1" customWidth="1"/>
    <col min="1001" max="1001" width="20.6640625" style="1" bestFit="1" customWidth="1"/>
    <col min="1002" max="1002" width="111.109375" style="1" bestFit="1" customWidth="1"/>
    <col min="1003" max="1003" width="20.109375" style="1" bestFit="1" customWidth="1"/>
    <col min="1004" max="1004" width="36.109375" style="1" bestFit="1" customWidth="1"/>
    <col min="1005" max="1005" width="26.5546875" style="1" bestFit="1" customWidth="1"/>
    <col min="1006" max="1006" width="20.109375" style="1" bestFit="1" customWidth="1"/>
    <col min="1007" max="1007" width="26.44140625" style="1" bestFit="1" customWidth="1"/>
    <col min="1008" max="1008" width="26.5546875" style="1" bestFit="1" customWidth="1"/>
    <col min="1009" max="1009" width="20.109375" style="1" bestFit="1" customWidth="1"/>
    <col min="1010" max="1010" width="26.44140625" style="1" bestFit="1" customWidth="1"/>
    <col min="1011" max="1011" width="34.44140625" style="1" bestFit="1" customWidth="1"/>
    <col min="1012" max="1012" width="20.109375" style="1" bestFit="1" customWidth="1"/>
    <col min="1013" max="1013" width="26.44140625" style="1" bestFit="1" customWidth="1"/>
    <col min="1014" max="1014" width="26.5546875" style="1" customWidth="1"/>
    <col min="1015" max="1015" width="20.109375" style="1" bestFit="1" customWidth="1"/>
    <col min="1016" max="1016" width="26.44140625" style="1" bestFit="1" customWidth="1"/>
    <col min="1017" max="1017" width="34.44140625" style="1" bestFit="1" customWidth="1"/>
    <col min="1018" max="1018" width="20.109375" style="1" bestFit="1" customWidth="1"/>
    <col min="1019" max="1019" width="26.44140625" style="1" bestFit="1" customWidth="1"/>
    <col min="1020" max="1020" width="27.88671875" style="1" bestFit="1" customWidth="1"/>
    <col min="1021" max="1252" width="9.109375" style="1"/>
    <col min="1253" max="1253" width="10.33203125" style="1" bestFit="1" customWidth="1"/>
    <col min="1254" max="1254" width="53.5546875" style="1" bestFit="1" customWidth="1"/>
    <col min="1255" max="1255" width="24.88671875" style="1" bestFit="1" customWidth="1"/>
    <col min="1256" max="1256" width="24.109375" style="1" bestFit="1" customWidth="1"/>
    <col min="1257" max="1257" width="20.6640625" style="1" bestFit="1" customWidth="1"/>
    <col min="1258" max="1258" width="111.109375" style="1" bestFit="1" customWidth="1"/>
    <col min="1259" max="1259" width="20.109375" style="1" bestFit="1" customWidth="1"/>
    <col min="1260" max="1260" width="36.109375" style="1" bestFit="1" customWidth="1"/>
    <col min="1261" max="1261" width="26.5546875" style="1" bestFit="1" customWidth="1"/>
    <col min="1262" max="1262" width="20.109375" style="1" bestFit="1" customWidth="1"/>
    <col min="1263" max="1263" width="26.44140625" style="1" bestFit="1" customWidth="1"/>
    <col min="1264" max="1264" width="26.5546875" style="1" bestFit="1" customWidth="1"/>
    <col min="1265" max="1265" width="20.109375" style="1" bestFit="1" customWidth="1"/>
    <col min="1266" max="1266" width="26.44140625" style="1" bestFit="1" customWidth="1"/>
    <col min="1267" max="1267" width="34.44140625" style="1" bestFit="1" customWidth="1"/>
    <col min="1268" max="1268" width="20.109375" style="1" bestFit="1" customWidth="1"/>
    <col min="1269" max="1269" width="26.44140625" style="1" bestFit="1" customWidth="1"/>
    <col min="1270" max="1270" width="26.5546875" style="1" customWidth="1"/>
    <col min="1271" max="1271" width="20.109375" style="1" bestFit="1" customWidth="1"/>
    <col min="1272" max="1272" width="26.44140625" style="1" bestFit="1" customWidth="1"/>
    <col min="1273" max="1273" width="34.44140625" style="1" bestFit="1" customWidth="1"/>
    <col min="1274" max="1274" width="20.109375" style="1" bestFit="1" customWidth="1"/>
    <col min="1275" max="1275" width="26.44140625" style="1" bestFit="1" customWidth="1"/>
    <col min="1276" max="1276" width="27.88671875" style="1" bestFit="1" customWidth="1"/>
    <col min="1277" max="1508" width="9.109375" style="1"/>
    <col min="1509" max="1509" width="10.33203125" style="1" bestFit="1" customWidth="1"/>
    <col min="1510" max="1510" width="53.5546875" style="1" bestFit="1" customWidth="1"/>
    <col min="1511" max="1511" width="24.88671875" style="1" bestFit="1" customWidth="1"/>
    <col min="1512" max="1512" width="24.109375" style="1" bestFit="1" customWidth="1"/>
    <col min="1513" max="1513" width="20.6640625" style="1" bestFit="1" customWidth="1"/>
    <col min="1514" max="1514" width="111.109375" style="1" bestFit="1" customWidth="1"/>
    <col min="1515" max="1515" width="20.109375" style="1" bestFit="1" customWidth="1"/>
    <col min="1516" max="1516" width="36.109375" style="1" bestFit="1" customWidth="1"/>
    <col min="1517" max="1517" width="26.5546875" style="1" bestFit="1" customWidth="1"/>
    <col min="1518" max="1518" width="20.109375" style="1" bestFit="1" customWidth="1"/>
    <col min="1519" max="1519" width="26.44140625" style="1" bestFit="1" customWidth="1"/>
    <col min="1520" max="1520" width="26.5546875" style="1" bestFit="1" customWidth="1"/>
    <col min="1521" max="1521" width="20.109375" style="1" bestFit="1" customWidth="1"/>
    <col min="1522" max="1522" width="26.44140625" style="1" bestFit="1" customWidth="1"/>
    <col min="1523" max="1523" width="34.44140625" style="1" bestFit="1" customWidth="1"/>
    <col min="1524" max="1524" width="20.109375" style="1" bestFit="1" customWidth="1"/>
    <col min="1525" max="1525" width="26.44140625" style="1" bestFit="1" customWidth="1"/>
    <col min="1526" max="1526" width="26.5546875" style="1" customWidth="1"/>
    <col min="1527" max="1527" width="20.109375" style="1" bestFit="1" customWidth="1"/>
    <col min="1528" max="1528" width="26.44140625" style="1" bestFit="1" customWidth="1"/>
    <col min="1529" max="1529" width="34.44140625" style="1" bestFit="1" customWidth="1"/>
    <col min="1530" max="1530" width="20.109375" style="1" bestFit="1" customWidth="1"/>
    <col min="1531" max="1531" width="26.44140625" style="1" bestFit="1" customWidth="1"/>
    <col min="1532" max="1532" width="27.88671875" style="1" bestFit="1" customWidth="1"/>
    <col min="1533" max="1764" width="9.109375" style="1"/>
    <col min="1765" max="1765" width="10.33203125" style="1" bestFit="1" customWidth="1"/>
    <col min="1766" max="1766" width="53.5546875" style="1" bestFit="1" customWidth="1"/>
    <col min="1767" max="1767" width="24.88671875" style="1" bestFit="1" customWidth="1"/>
    <col min="1768" max="1768" width="24.109375" style="1" bestFit="1" customWidth="1"/>
    <col min="1769" max="1769" width="20.6640625" style="1" bestFit="1" customWidth="1"/>
    <col min="1770" max="1770" width="111.109375" style="1" bestFit="1" customWidth="1"/>
    <col min="1771" max="1771" width="20.109375" style="1" bestFit="1" customWidth="1"/>
    <col min="1772" max="1772" width="36.109375" style="1" bestFit="1" customWidth="1"/>
    <col min="1773" max="1773" width="26.5546875" style="1" bestFit="1" customWidth="1"/>
    <col min="1774" max="1774" width="20.109375" style="1" bestFit="1" customWidth="1"/>
    <col min="1775" max="1775" width="26.44140625" style="1" bestFit="1" customWidth="1"/>
    <col min="1776" max="1776" width="26.5546875" style="1" bestFit="1" customWidth="1"/>
    <col min="1777" max="1777" width="20.109375" style="1" bestFit="1" customWidth="1"/>
    <col min="1778" max="1778" width="26.44140625" style="1" bestFit="1" customWidth="1"/>
    <col min="1779" max="1779" width="34.44140625" style="1" bestFit="1" customWidth="1"/>
    <col min="1780" max="1780" width="20.109375" style="1" bestFit="1" customWidth="1"/>
    <col min="1781" max="1781" width="26.44140625" style="1" bestFit="1" customWidth="1"/>
    <col min="1782" max="1782" width="26.5546875" style="1" customWidth="1"/>
    <col min="1783" max="1783" width="20.109375" style="1" bestFit="1" customWidth="1"/>
    <col min="1784" max="1784" width="26.44140625" style="1" bestFit="1" customWidth="1"/>
    <col min="1785" max="1785" width="34.44140625" style="1" bestFit="1" customWidth="1"/>
    <col min="1786" max="1786" width="20.109375" style="1" bestFit="1" customWidth="1"/>
    <col min="1787" max="1787" width="26.44140625" style="1" bestFit="1" customWidth="1"/>
    <col min="1788" max="1788" width="27.88671875" style="1" bestFit="1" customWidth="1"/>
    <col min="1789" max="2020" width="9.109375" style="1"/>
    <col min="2021" max="2021" width="10.33203125" style="1" bestFit="1" customWidth="1"/>
    <col min="2022" max="2022" width="53.5546875" style="1" bestFit="1" customWidth="1"/>
    <col min="2023" max="2023" width="24.88671875" style="1" bestFit="1" customWidth="1"/>
    <col min="2024" max="2024" width="24.109375" style="1" bestFit="1" customWidth="1"/>
    <col min="2025" max="2025" width="20.6640625" style="1" bestFit="1" customWidth="1"/>
    <col min="2026" max="2026" width="111.109375" style="1" bestFit="1" customWidth="1"/>
    <col min="2027" max="2027" width="20.109375" style="1" bestFit="1" customWidth="1"/>
    <col min="2028" max="2028" width="36.109375" style="1" bestFit="1" customWidth="1"/>
    <col min="2029" max="2029" width="26.5546875" style="1" bestFit="1" customWidth="1"/>
    <col min="2030" max="2030" width="20.109375" style="1" bestFit="1" customWidth="1"/>
    <col min="2031" max="2031" width="26.44140625" style="1" bestFit="1" customWidth="1"/>
    <col min="2032" max="2032" width="26.5546875" style="1" bestFit="1" customWidth="1"/>
    <col min="2033" max="2033" width="20.109375" style="1" bestFit="1" customWidth="1"/>
    <col min="2034" max="2034" width="26.44140625" style="1" bestFit="1" customWidth="1"/>
    <col min="2035" max="2035" width="34.44140625" style="1" bestFit="1" customWidth="1"/>
    <col min="2036" max="2036" width="20.109375" style="1" bestFit="1" customWidth="1"/>
    <col min="2037" max="2037" width="26.44140625" style="1" bestFit="1" customWidth="1"/>
    <col min="2038" max="2038" width="26.5546875" style="1" customWidth="1"/>
    <col min="2039" max="2039" width="20.109375" style="1" bestFit="1" customWidth="1"/>
    <col min="2040" max="2040" width="26.44140625" style="1" bestFit="1" customWidth="1"/>
    <col min="2041" max="2041" width="34.44140625" style="1" bestFit="1" customWidth="1"/>
    <col min="2042" max="2042" width="20.109375" style="1" bestFit="1" customWidth="1"/>
    <col min="2043" max="2043" width="26.44140625" style="1" bestFit="1" customWidth="1"/>
    <col min="2044" max="2044" width="27.88671875" style="1" bestFit="1" customWidth="1"/>
    <col min="2045" max="2276" width="9.109375" style="1"/>
    <col min="2277" max="2277" width="10.33203125" style="1" bestFit="1" customWidth="1"/>
    <col min="2278" max="2278" width="53.5546875" style="1" bestFit="1" customWidth="1"/>
    <col min="2279" max="2279" width="24.88671875" style="1" bestFit="1" customWidth="1"/>
    <col min="2280" max="2280" width="24.109375" style="1" bestFit="1" customWidth="1"/>
    <col min="2281" max="2281" width="20.6640625" style="1" bestFit="1" customWidth="1"/>
    <col min="2282" max="2282" width="111.109375" style="1" bestFit="1" customWidth="1"/>
    <col min="2283" max="2283" width="20.109375" style="1" bestFit="1" customWidth="1"/>
    <col min="2284" max="2284" width="36.109375" style="1" bestFit="1" customWidth="1"/>
    <col min="2285" max="2285" width="26.5546875" style="1" bestFit="1" customWidth="1"/>
    <col min="2286" max="2286" width="20.109375" style="1" bestFit="1" customWidth="1"/>
    <col min="2287" max="2287" width="26.44140625" style="1" bestFit="1" customWidth="1"/>
    <col min="2288" max="2288" width="26.5546875" style="1" bestFit="1" customWidth="1"/>
    <col min="2289" max="2289" width="20.109375" style="1" bestFit="1" customWidth="1"/>
    <col min="2290" max="2290" width="26.44140625" style="1" bestFit="1" customWidth="1"/>
    <col min="2291" max="2291" width="34.44140625" style="1" bestFit="1" customWidth="1"/>
    <col min="2292" max="2292" width="20.109375" style="1" bestFit="1" customWidth="1"/>
    <col min="2293" max="2293" width="26.44140625" style="1" bestFit="1" customWidth="1"/>
    <col min="2294" max="2294" width="26.5546875" style="1" customWidth="1"/>
    <col min="2295" max="2295" width="20.109375" style="1" bestFit="1" customWidth="1"/>
    <col min="2296" max="2296" width="26.44140625" style="1" bestFit="1" customWidth="1"/>
    <col min="2297" max="2297" width="34.44140625" style="1" bestFit="1" customWidth="1"/>
    <col min="2298" max="2298" width="20.109375" style="1" bestFit="1" customWidth="1"/>
    <col min="2299" max="2299" width="26.44140625" style="1" bestFit="1" customWidth="1"/>
    <col min="2300" max="2300" width="27.88671875" style="1" bestFit="1" customWidth="1"/>
    <col min="2301" max="2532" width="9.109375" style="1"/>
    <col min="2533" max="2533" width="10.33203125" style="1" bestFit="1" customWidth="1"/>
    <col min="2534" max="2534" width="53.5546875" style="1" bestFit="1" customWidth="1"/>
    <col min="2535" max="2535" width="24.88671875" style="1" bestFit="1" customWidth="1"/>
    <col min="2536" max="2536" width="24.109375" style="1" bestFit="1" customWidth="1"/>
    <col min="2537" max="2537" width="20.6640625" style="1" bestFit="1" customWidth="1"/>
    <col min="2538" max="2538" width="111.109375" style="1" bestFit="1" customWidth="1"/>
    <col min="2539" max="2539" width="20.109375" style="1" bestFit="1" customWidth="1"/>
    <col min="2540" max="2540" width="36.109375" style="1" bestFit="1" customWidth="1"/>
    <col min="2541" max="2541" width="26.5546875" style="1" bestFit="1" customWidth="1"/>
    <col min="2542" max="2542" width="20.109375" style="1" bestFit="1" customWidth="1"/>
    <col min="2543" max="2543" width="26.44140625" style="1" bestFit="1" customWidth="1"/>
    <col min="2544" max="2544" width="26.5546875" style="1" bestFit="1" customWidth="1"/>
    <col min="2545" max="2545" width="20.109375" style="1" bestFit="1" customWidth="1"/>
    <col min="2546" max="2546" width="26.44140625" style="1" bestFit="1" customWidth="1"/>
    <col min="2547" max="2547" width="34.44140625" style="1" bestFit="1" customWidth="1"/>
    <col min="2548" max="2548" width="20.109375" style="1" bestFit="1" customWidth="1"/>
    <col min="2549" max="2549" width="26.44140625" style="1" bestFit="1" customWidth="1"/>
    <col min="2550" max="2550" width="26.5546875" style="1" customWidth="1"/>
    <col min="2551" max="2551" width="20.109375" style="1" bestFit="1" customWidth="1"/>
    <col min="2552" max="2552" width="26.44140625" style="1" bestFit="1" customWidth="1"/>
    <col min="2553" max="2553" width="34.44140625" style="1" bestFit="1" customWidth="1"/>
    <col min="2554" max="2554" width="20.109375" style="1" bestFit="1" customWidth="1"/>
    <col min="2555" max="2555" width="26.44140625" style="1" bestFit="1" customWidth="1"/>
    <col min="2556" max="2556" width="27.88671875" style="1" bestFit="1" customWidth="1"/>
    <col min="2557" max="2788" width="9.109375" style="1"/>
    <col min="2789" max="2789" width="10.33203125" style="1" bestFit="1" customWidth="1"/>
    <col min="2790" max="2790" width="53.5546875" style="1" bestFit="1" customWidth="1"/>
    <col min="2791" max="2791" width="24.88671875" style="1" bestFit="1" customWidth="1"/>
    <col min="2792" max="2792" width="24.109375" style="1" bestFit="1" customWidth="1"/>
    <col min="2793" max="2793" width="20.6640625" style="1" bestFit="1" customWidth="1"/>
    <col min="2794" max="2794" width="111.109375" style="1" bestFit="1" customWidth="1"/>
    <col min="2795" max="2795" width="20.109375" style="1" bestFit="1" customWidth="1"/>
    <col min="2796" max="2796" width="36.109375" style="1" bestFit="1" customWidth="1"/>
    <col min="2797" max="2797" width="26.5546875" style="1" bestFit="1" customWidth="1"/>
    <col min="2798" max="2798" width="20.109375" style="1" bestFit="1" customWidth="1"/>
    <col min="2799" max="2799" width="26.44140625" style="1" bestFit="1" customWidth="1"/>
    <col min="2800" max="2800" width="26.5546875" style="1" bestFit="1" customWidth="1"/>
    <col min="2801" max="2801" width="20.109375" style="1" bestFit="1" customWidth="1"/>
    <col min="2802" max="2802" width="26.44140625" style="1" bestFit="1" customWidth="1"/>
    <col min="2803" max="2803" width="34.44140625" style="1" bestFit="1" customWidth="1"/>
    <col min="2804" max="2804" width="20.109375" style="1" bestFit="1" customWidth="1"/>
    <col min="2805" max="2805" width="26.44140625" style="1" bestFit="1" customWidth="1"/>
    <col min="2806" max="2806" width="26.5546875" style="1" customWidth="1"/>
    <col min="2807" max="2807" width="20.109375" style="1" bestFit="1" customWidth="1"/>
    <col min="2808" max="2808" width="26.44140625" style="1" bestFit="1" customWidth="1"/>
    <col min="2809" max="2809" width="34.44140625" style="1" bestFit="1" customWidth="1"/>
    <col min="2810" max="2810" width="20.109375" style="1" bestFit="1" customWidth="1"/>
    <col min="2811" max="2811" width="26.44140625" style="1" bestFit="1" customWidth="1"/>
    <col min="2812" max="2812" width="27.88671875" style="1" bestFit="1" customWidth="1"/>
    <col min="2813" max="3044" width="9.109375" style="1"/>
    <col min="3045" max="3045" width="10.33203125" style="1" bestFit="1" customWidth="1"/>
    <col min="3046" max="3046" width="53.5546875" style="1" bestFit="1" customWidth="1"/>
    <col min="3047" max="3047" width="24.88671875" style="1" bestFit="1" customWidth="1"/>
    <col min="3048" max="3048" width="24.109375" style="1" bestFit="1" customWidth="1"/>
    <col min="3049" max="3049" width="20.6640625" style="1" bestFit="1" customWidth="1"/>
    <col min="3050" max="3050" width="111.109375" style="1" bestFit="1" customWidth="1"/>
    <col min="3051" max="3051" width="20.109375" style="1" bestFit="1" customWidth="1"/>
    <col min="3052" max="3052" width="36.109375" style="1" bestFit="1" customWidth="1"/>
    <col min="3053" max="3053" width="26.5546875" style="1" bestFit="1" customWidth="1"/>
    <col min="3054" max="3054" width="20.109375" style="1" bestFit="1" customWidth="1"/>
    <col min="3055" max="3055" width="26.44140625" style="1" bestFit="1" customWidth="1"/>
    <col min="3056" max="3056" width="26.5546875" style="1" bestFit="1" customWidth="1"/>
    <col min="3057" max="3057" width="20.109375" style="1" bestFit="1" customWidth="1"/>
    <col min="3058" max="3058" width="26.44140625" style="1" bestFit="1" customWidth="1"/>
    <col min="3059" max="3059" width="34.44140625" style="1" bestFit="1" customWidth="1"/>
    <col min="3060" max="3060" width="20.109375" style="1" bestFit="1" customWidth="1"/>
    <col min="3061" max="3061" width="26.44140625" style="1" bestFit="1" customWidth="1"/>
    <col min="3062" max="3062" width="26.5546875" style="1" customWidth="1"/>
    <col min="3063" max="3063" width="20.109375" style="1" bestFit="1" customWidth="1"/>
    <col min="3064" max="3064" width="26.44140625" style="1" bestFit="1" customWidth="1"/>
    <col min="3065" max="3065" width="34.44140625" style="1" bestFit="1" customWidth="1"/>
    <col min="3066" max="3066" width="20.109375" style="1" bestFit="1" customWidth="1"/>
    <col min="3067" max="3067" width="26.44140625" style="1" bestFit="1" customWidth="1"/>
    <col min="3068" max="3068" width="27.88671875" style="1" bestFit="1" customWidth="1"/>
    <col min="3069" max="3300" width="9.109375" style="1"/>
    <col min="3301" max="3301" width="10.33203125" style="1" bestFit="1" customWidth="1"/>
    <col min="3302" max="3302" width="53.5546875" style="1" bestFit="1" customWidth="1"/>
    <col min="3303" max="3303" width="24.88671875" style="1" bestFit="1" customWidth="1"/>
    <col min="3304" max="3304" width="24.109375" style="1" bestFit="1" customWidth="1"/>
    <col min="3305" max="3305" width="20.6640625" style="1" bestFit="1" customWidth="1"/>
    <col min="3306" max="3306" width="111.109375" style="1" bestFit="1" customWidth="1"/>
    <col min="3307" max="3307" width="20.109375" style="1" bestFit="1" customWidth="1"/>
    <col min="3308" max="3308" width="36.109375" style="1" bestFit="1" customWidth="1"/>
    <col min="3309" max="3309" width="26.5546875" style="1" bestFit="1" customWidth="1"/>
    <col min="3310" max="3310" width="20.109375" style="1" bestFit="1" customWidth="1"/>
    <col min="3311" max="3311" width="26.44140625" style="1" bestFit="1" customWidth="1"/>
    <col min="3312" max="3312" width="26.5546875" style="1" bestFit="1" customWidth="1"/>
    <col min="3313" max="3313" width="20.109375" style="1" bestFit="1" customWidth="1"/>
    <col min="3314" max="3314" width="26.44140625" style="1" bestFit="1" customWidth="1"/>
    <col min="3315" max="3315" width="34.44140625" style="1" bestFit="1" customWidth="1"/>
    <col min="3316" max="3316" width="20.109375" style="1" bestFit="1" customWidth="1"/>
    <col min="3317" max="3317" width="26.44140625" style="1" bestFit="1" customWidth="1"/>
    <col min="3318" max="3318" width="26.5546875" style="1" customWidth="1"/>
    <col min="3319" max="3319" width="20.109375" style="1" bestFit="1" customWidth="1"/>
    <col min="3320" max="3320" width="26.44140625" style="1" bestFit="1" customWidth="1"/>
    <col min="3321" max="3321" width="34.44140625" style="1" bestFit="1" customWidth="1"/>
    <col min="3322" max="3322" width="20.109375" style="1" bestFit="1" customWidth="1"/>
    <col min="3323" max="3323" width="26.44140625" style="1" bestFit="1" customWidth="1"/>
    <col min="3324" max="3324" width="27.88671875" style="1" bestFit="1" customWidth="1"/>
    <col min="3325" max="3556" width="9.109375" style="1"/>
    <col min="3557" max="3557" width="10.33203125" style="1" bestFit="1" customWidth="1"/>
    <col min="3558" max="3558" width="53.5546875" style="1" bestFit="1" customWidth="1"/>
    <col min="3559" max="3559" width="24.88671875" style="1" bestFit="1" customWidth="1"/>
    <col min="3560" max="3560" width="24.109375" style="1" bestFit="1" customWidth="1"/>
    <col min="3561" max="3561" width="20.6640625" style="1" bestFit="1" customWidth="1"/>
    <col min="3562" max="3562" width="111.109375" style="1" bestFit="1" customWidth="1"/>
    <col min="3563" max="3563" width="20.109375" style="1" bestFit="1" customWidth="1"/>
    <col min="3564" max="3564" width="36.109375" style="1" bestFit="1" customWidth="1"/>
    <col min="3565" max="3565" width="26.5546875" style="1" bestFit="1" customWidth="1"/>
    <col min="3566" max="3566" width="20.109375" style="1" bestFit="1" customWidth="1"/>
    <col min="3567" max="3567" width="26.44140625" style="1" bestFit="1" customWidth="1"/>
    <col min="3568" max="3568" width="26.5546875" style="1" bestFit="1" customWidth="1"/>
    <col min="3569" max="3569" width="20.109375" style="1" bestFit="1" customWidth="1"/>
    <col min="3570" max="3570" width="26.44140625" style="1" bestFit="1" customWidth="1"/>
    <col min="3571" max="3571" width="34.44140625" style="1" bestFit="1" customWidth="1"/>
    <col min="3572" max="3572" width="20.109375" style="1" bestFit="1" customWidth="1"/>
    <col min="3573" max="3573" width="26.44140625" style="1" bestFit="1" customWidth="1"/>
    <col min="3574" max="3574" width="26.5546875" style="1" customWidth="1"/>
    <col min="3575" max="3575" width="20.109375" style="1" bestFit="1" customWidth="1"/>
    <col min="3576" max="3576" width="26.44140625" style="1" bestFit="1" customWidth="1"/>
    <col min="3577" max="3577" width="34.44140625" style="1" bestFit="1" customWidth="1"/>
    <col min="3578" max="3578" width="20.109375" style="1" bestFit="1" customWidth="1"/>
    <col min="3579" max="3579" width="26.44140625" style="1" bestFit="1" customWidth="1"/>
    <col min="3580" max="3580" width="27.88671875" style="1" bestFit="1" customWidth="1"/>
    <col min="3581" max="3812" width="9.109375" style="1"/>
    <col min="3813" max="3813" width="10.33203125" style="1" bestFit="1" customWidth="1"/>
    <col min="3814" max="3814" width="53.5546875" style="1" bestFit="1" customWidth="1"/>
    <col min="3815" max="3815" width="24.88671875" style="1" bestFit="1" customWidth="1"/>
    <col min="3816" max="3816" width="24.109375" style="1" bestFit="1" customWidth="1"/>
    <col min="3817" max="3817" width="20.6640625" style="1" bestFit="1" customWidth="1"/>
    <col min="3818" max="3818" width="111.109375" style="1" bestFit="1" customWidth="1"/>
    <col min="3819" max="3819" width="20.109375" style="1" bestFit="1" customWidth="1"/>
    <col min="3820" max="3820" width="36.109375" style="1" bestFit="1" customWidth="1"/>
    <col min="3821" max="3821" width="26.5546875" style="1" bestFit="1" customWidth="1"/>
    <col min="3822" max="3822" width="20.109375" style="1" bestFit="1" customWidth="1"/>
    <col min="3823" max="3823" width="26.44140625" style="1" bestFit="1" customWidth="1"/>
    <col min="3824" max="3824" width="26.5546875" style="1" bestFit="1" customWidth="1"/>
    <col min="3825" max="3825" width="20.109375" style="1" bestFit="1" customWidth="1"/>
    <col min="3826" max="3826" width="26.44140625" style="1" bestFit="1" customWidth="1"/>
    <col min="3827" max="3827" width="34.44140625" style="1" bestFit="1" customWidth="1"/>
    <col min="3828" max="3828" width="20.109375" style="1" bestFit="1" customWidth="1"/>
    <col min="3829" max="3829" width="26.44140625" style="1" bestFit="1" customWidth="1"/>
    <col min="3830" max="3830" width="26.5546875" style="1" customWidth="1"/>
    <col min="3831" max="3831" width="20.109375" style="1" bestFit="1" customWidth="1"/>
    <col min="3832" max="3832" width="26.44140625" style="1" bestFit="1" customWidth="1"/>
    <col min="3833" max="3833" width="34.44140625" style="1" bestFit="1" customWidth="1"/>
    <col min="3834" max="3834" width="20.109375" style="1" bestFit="1" customWidth="1"/>
    <col min="3835" max="3835" width="26.44140625" style="1" bestFit="1" customWidth="1"/>
    <col min="3836" max="3836" width="27.88671875" style="1" bestFit="1" customWidth="1"/>
    <col min="3837" max="4068" width="9.109375" style="1"/>
    <col min="4069" max="4069" width="10.33203125" style="1" bestFit="1" customWidth="1"/>
    <col min="4070" max="4070" width="53.5546875" style="1" bestFit="1" customWidth="1"/>
    <col min="4071" max="4071" width="24.88671875" style="1" bestFit="1" customWidth="1"/>
    <col min="4072" max="4072" width="24.109375" style="1" bestFit="1" customWidth="1"/>
    <col min="4073" max="4073" width="20.6640625" style="1" bestFit="1" customWidth="1"/>
    <col min="4074" max="4074" width="111.109375" style="1" bestFit="1" customWidth="1"/>
    <col min="4075" max="4075" width="20.109375" style="1" bestFit="1" customWidth="1"/>
    <col min="4076" max="4076" width="36.109375" style="1" bestFit="1" customWidth="1"/>
    <col min="4077" max="4077" width="26.5546875" style="1" bestFit="1" customWidth="1"/>
    <col min="4078" max="4078" width="20.109375" style="1" bestFit="1" customWidth="1"/>
    <col min="4079" max="4079" width="26.44140625" style="1" bestFit="1" customWidth="1"/>
    <col min="4080" max="4080" width="26.5546875" style="1" bestFit="1" customWidth="1"/>
    <col min="4081" max="4081" width="20.109375" style="1" bestFit="1" customWidth="1"/>
    <col min="4082" max="4082" width="26.44140625" style="1" bestFit="1" customWidth="1"/>
    <col min="4083" max="4083" width="34.44140625" style="1" bestFit="1" customWidth="1"/>
    <col min="4084" max="4084" width="20.109375" style="1" bestFit="1" customWidth="1"/>
    <col min="4085" max="4085" width="26.44140625" style="1" bestFit="1" customWidth="1"/>
    <col min="4086" max="4086" width="26.5546875" style="1" customWidth="1"/>
    <col min="4087" max="4087" width="20.109375" style="1" bestFit="1" customWidth="1"/>
    <col min="4088" max="4088" width="26.44140625" style="1" bestFit="1" customWidth="1"/>
    <col min="4089" max="4089" width="34.44140625" style="1" bestFit="1" customWidth="1"/>
    <col min="4090" max="4090" width="20.109375" style="1" bestFit="1" customWidth="1"/>
    <col min="4091" max="4091" width="26.44140625" style="1" bestFit="1" customWidth="1"/>
    <col min="4092" max="4092" width="27.88671875" style="1" bestFit="1" customWidth="1"/>
    <col min="4093" max="4324" width="9.109375" style="1"/>
    <col min="4325" max="4325" width="10.33203125" style="1" bestFit="1" customWidth="1"/>
    <col min="4326" max="4326" width="53.5546875" style="1" bestFit="1" customWidth="1"/>
    <col min="4327" max="4327" width="24.88671875" style="1" bestFit="1" customWidth="1"/>
    <col min="4328" max="4328" width="24.109375" style="1" bestFit="1" customWidth="1"/>
    <col min="4329" max="4329" width="20.6640625" style="1" bestFit="1" customWidth="1"/>
    <col min="4330" max="4330" width="111.109375" style="1" bestFit="1" customWidth="1"/>
    <col min="4331" max="4331" width="20.109375" style="1" bestFit="1" customWidth="1"/>
    <col min="4332" max="4332" width="36.109375" style="1" bestFit="1" customWidth="1"/>
    <col min="4333" max="4333" width="26.5546875" style="1" bestFit="1" customWidth="1"/>
    <col min="4334" max="4334" width="20.109375" style="1" bestFit="1" customWidth="1"/>
    <col min="4335" max="4335" width="26.44140625" style="1" bestFit="1" customWidth="1"/>
    <col min="4336" max="4336" width="26.5546875" style="1" bestFit="1" customWidth="1"/>
    <col min="4337" max="4337" width="20.109375" style="1" bestFit="1" customWidth="1"/>
    <col min="4338" max="4338" width="26.44140625" style="1" bestFit="1" customWidth="1"/>
    <col min="4339" max="4339" width="34.44140625" style="1" bestFit="1" customWidth="1"/>
    <col min="4340" max="4340" width="20.109375" style="1" bestFit="1" customWidth="1"/>
    <col min="4341" max="4341" width="26.44140625" style="1" bestFit="1" customWidth="1"/>
    <col min="4342" max="4342" width="26.5546875" style="1" customWidth="1"/>
    <col min="4343" max="4343" width="20.109375" style="1" bestFit="1" customWidth="1"/>
    <col min="4344" max="4344" width="26.44140625" style="1" bestFit="1" customWidth="1"/>
    <col min="4345" max="4345" width="34.44140625" style="1" bestFit="1" customWidth="1"/>
    <col min="4346" max="4346" width="20.109375" style="1" bestFit="1" customWidth="1"/>
    <col min="4347" max="4347" width="26.44140625" style="1" bestFit="1" customWidth="1"/>
    <col min="4348" max="4348" width="27.88671875" style="1" bestFit="1" customWidth="1"/>
    <col min="4349" max="4580" width="9.109375" style="1"/>
    <col min="4581" max="4581" width="10.33203125" style="1" bestFit="1" customWidth="1"/>
    <col min="4582" max="4582" width="53.5546875" style="1" bestFit="1" customWidth="1"/>
    <col min="4583" max="4583" width="24.88671875" style="1" bestFit="1" customWidth="1"/>
    <col min="4584" max="4584" width="24.109375" style="1" bestFit="1" customWidth="1"/>
    <col min="4585" max="4585" width="20.6640625" style="1" bestFit="1" customWidth="1"/>
    <col min="4586" max="4586" width="111.109375" style="1" bestFit="1" customWidth="1"/>
    <col min="4587" max="4587" width="20.109375" style="1" bestFit="1" customWidth="1"/>
    <col min="4588" max="4588" width="36.109375" style="1" bestFit="1" customWidth="1"/>
    <col min="4589" max="4589" width="26.5546875" style="1" bestFit="1" customWidth="1"/>
    <col min="4590" max="4590" width="20.109375" style="1" bestFit="1" customWidth="1"/>
    <col min="4591" max="4591" width="26.44140625" style="1" bestFit="1" customWidth="1"/>
    <col min="4592" max="4592" width="26.5546875" style="1" bestFit="1" customWidth="1"/>
    <col min="4593" max="4593" width="20.109375" style="1" bestFit="1" customWidth="1"/>
    <col min="4594" max="4594" width="26.44140625" style="1" bestFit="1" customWidth="1"/>
    <col min="4595" max="4595" width="34.44140625" style="1" bestFit="1" customWidth="1"/>
    <col min="4596" max="4596" width="20.109375" style="1" bestFit="1" customWidth="1"/>
    <col min="4597" max="4597" width="26.44140625" style="1" bestFit="1" customWidth="1"/>
    <col min="4598" max="4598" width="26.5546875" style="1" customWidth="1"/>
    <col min="4599" max="4599" width="20.109375" style="1" bestFit="1" customWidth="1"/>
    <col min="4600" max="4600" width="26.44140625" style="1" bestFit="1" customWidth="1"/>
    <col min="4601" max="4601" width="34.44140625" style="1" bestFit="1" customWidth="1"/>
    <col min="4602" max="4602" width="20.109375" style="1" bestFit="1" customWidth="1"/>
    <col min="4603" max="4603" width="26.44140625" style="1" bestFit="1" customWidth="1"/>
    <col min="4604" max="4604" width="27.88671875" style="1" bestFit="1" customWidth="1"/>
    <col min="4605" max="4836" width="9.109375" style="1"/>
    <col min="4837" max="4837" width="10.33203125" style="1" bestFit="1" customWidth="1"/>
    <col min="4838" max="4838" width="53.5546875" style="1" bestFit="1" customWidth="1"/>
    <col min="4839" max="4839" width="24.88671875" style="1" bestFit="1" customWidth="1"/>
    <col min="4840" max="4840" width="24.109375" style="1" bestFit="1" customWidth="1"/>
    <col min="4841" max="4841" width="20.6640625" style="1" bestFit="1" customWidth="1"/>
    <col min="4842" max="4842" width="111.109375" style="1" bestFit="1" customWidth="1"/>
    <col min="4843" max="4843" width="20.109375" style="1" bestFit="1" customWidth="1"/>
    <col min="4844" max="4844" width="36.109375" style="1" bestFit="1" customWidth="1"/>
    <col min="4845" max="4845" width="26.5546875" style="1" bestFit="1" customWidth="1"/>
    <col min="4846" max="4846" width="20.109375" style="1" bestFit="1" customWidth="1"/>
    <col min="4847" max="4847" width="26.44140625" style="1" bestFit="1" customWidth="1"/>
    <col min="4848" max="4848" width="26.5546875" style="1" bestFit="1" customWidth="1"/>
    <col min="4849" max="4849" width="20.109375" style="1" bestFit="1" customWidth="1"/>
    <col min="4850" max="4850" width="26.44140625" style="1" bestFit="1" customWidth="1"/>
    <col min="4851" max="4851" width="34.44140625" style="1" bestFit="1" customWidth="1"/>
    <col min="4852" max="4852" width="20.109375" style="1" bestFit="1" customWidth="1"/>
    <col min="4853" max="4853" width="26.44140625" style="1" bestFit="1" customWidth="1"/>
    <col min="4854" max="4854" width="26.5546875" style="1" customWidth="1"/>
    <col min="4855" max="4855" width="20.109375" style="1" bestFit="1" customWidth="1"/>
    <col min="4856" max="4856" width="26.44140625" style="1" bestFit="1" customWidth="1"/>
    <col min="4857" max="4857" width="34.44140625" style="1" bestFit="1" customWidth="1"/>
    <col min="4858" max="4858" width="20.109375" style="1" bestFit="1" customWidth="1"/>
    <col min="4859" max="4859" width="26.44140625" style="1" bestFit="1" customWidth="1"/>
    <col min="4860" max="4860" width="27.88671875" style="1" bestFit="1" customWidth="1"/>
    <col min="4861" max="5092" width="9.109375" style="1"/>
    <col min="5093" max="5093" width="10.33203125" style="1" bestFit="1" customWidth="1"/>
    <col min="5094" max="5094" width="53.5546875" style="1" bestFit="1" customWidth="1"/>
    <col min="5095" max="5095" width="24.88671875" style="1" bestFit="1" customWidth="1"/>
    <col min="5096" max="5096" width="24.109375" style="1" bestFit="1" customWidth="1"/>
    <col min="5097" max="5097" width="20.6640625" style="1" bestFit="1" customWidth="1"/>
    <col min="5098" max="5098" width="111.109375" style="1" bestFit="1" customWidth="1"/>
    <col min="5099" max="5099" width="20.109375" style="1" bestFit="1" customWidth="1"/>
    <col min="5100" max="5100" width="36.109375" style="1" bestFit="1" customWidth="1"/>
    <col min="5101" max="5101" width="26.5546875" style="1" bestFit="1" customWidth="1"/>
    <col min="5102" max="5102" width="20.109375" style="1" bestFit="1" customWidth="1"/>
    <col min="5103" max="5103" width="26.44140625" style="1" bestFit="1" customWidth="1"/>
    <col min="5104" max="5104" width="26.5546875" style="1" bestFit="1" customWidth="1"/>
    <col min="5105" max="5105" width="20.109375" style="1" bestFit="1" customWidth="1"/>
    <col min="5106" max="5106" width="26.44140625" style="1" bestFit="1" customWidth="1"/>
    <col min="5107" max="5107" width="34.44140625" style="1" bestFit="1" customWidth="1"/>
    <col min="5108" max="5108" width="20.109375" style="1" bestFit="1" customWidth="1"/>
    <col min="5109" max="5109" width="26.44140625" style="1" bestFit="1" customWidth="1"/>
    <col min="5110" max="5110" width="26.5546875" style="1" customWidth="1"/>
    <col min="5111" max="5111" width="20.109375" style="1" bestFit="1" customWidth="1"/>
    <col min="5112" max="5112" width="26.44140625" style="1" bestFit="1" customWidth="1"/>
    <col min="5113" max="5113" width="34.44140625" style="1" bestFit="1" customWidth="1"/>
    <col min="5114" max="5114" width="20.109375" style="1" bestFit="1" customWidth="1"/>
    <col min="5115" max="5115" width="26.44140625" style="1" bestFit="1" customWidth="1"/>
    <col min="5116" max="5116" width="27.88671875" style="1" bestFit="1" customWidth="1"/>
    <col min="5117" max="5348" width="9.109375" style="1"/>
    <col min="5349" max="5349" width="10.33203125" style="1" bestFit="1" customWidth="1"/>
    <col min="5350" max="5350" width="53.5546875" style="1" bestFit="1" customWidth="1"/>
    <col min="5351" max="5351" width="24.88671875" style="1" bestFit="1" customWidth="1"/>
    <col min="5352" max="5352" width="24.109375" style="1" bestFit="1" customWidth="1"/>
    <col min="5353" max="5353" width="20.6640625" style="1" bestFit="1" customWidth="1"/>
    <col min="5354" max="5354" width="111.109375" style="1" bestFit="1" customWidth="1"/>
    <col min="5355" max="5355" width="20.109375" style="1" bestFit="1" customWidth="1"/>
    <col min="5356" max="5356" width="36.109375" style="1" bestFit="1" customWidth="1"/>
    <col min="5357" max="5357" width="26.5546875" style="1" bestFit="1" customWidth="1"/>
    <col min="5358" max="5358" width="20.109375" style="1" bestFit="1" customWidth="1"/>
    <col min="5359" max="5359" width="26.44140625" style="1" bestFit="1" customWidth="1"/>
    <col min="5360" max="5360" width="26.5546875" style="1" bestFit="1" customWidth="1"/>
    <col min="5361" max="5361" width="20.109375" style="1" bestFit="1" customWidth="1"/>
    <col min="5362" max="5362" width="26.44140625" style="1" bestFit="1" customWidth="1"/>
    <col min="5363" max="5363" width="34.44140625" style="1" bestFit="1" customWidth="1"/>
    <col min="5364" max="5364" width="20.109375" style="1" bestFit="1" customWidth="1"/>
    <col min="5365" max="5365" width="26.44140625" style="1" bestFit="1" customWidth="1"/>
    <col min="5366" max="5366" width="26.5546875" style="1" customWidth="1"/>
    <col min="5367" max="5367" width="20.109375" style="1" bestFit="1" customWidth="1"/>
    <col min="5368" max="5368" width="26.44140625" style="1" bestFit="1" customWidth="1"/>
    <col min="5369" max="5369" width="34.44140625" style="1" bestFit="1" customWidth="1"/>
    <col min="5370" max="5370" width="20.109375" style="1" bestFit="1" customWidth="1"/>
    <col min="5371" max="5371" width="26.44140625" style="1" bestFit="1" customWidth="1"/>
    <col min="5372" max="5372" width="27.88671875" style="1" bestFit="1" customWidth="1"/>
    <col min="5373" max="5604" width="9.109375" style="1"/>
    <col min="5605" max="5605" width="10.33203125" style="1" bestFit="1" customWidth="1"/>
    <col min="5606" max="5606" width="53.5546875" style="1" bestFit="1" customWidth="1"/>
    <col min="5607" max="5607" width="24.88671875" style="1" bestFit="1" customWidth="1"/>
    <col min="5608" max="5608" width="24.109375" style="1" bestFit="1" customWidth="1"/>
    <col min="5609" max="5609" width="20.6640625" style="1" bestFit="1" customWidth="1"/>
    <col min="5610" max="5610" width="111.109375" style="1" bestFit="1" customWidth="1"/>
    <col min="5611" max="5611" width="20.109375" style="1" bestFit="1" customWidth="1"/>
    <col min="5612" max="5612" width="36.109375" style="1" bestFit="1" customWidth="1"/>
    <col min="5613" max="5613" width="26.5546875" style="1" bestFit="1" customWidth="1"/>
    <col min="5614" max="5614" width="20.109375" style="1" bestFit="1" customWidth="1"/>
    <col min="5615" max="5615" width="26.44140625" style="1" bestFit="1" customWidth="1"/>
    <col min="5616" max="5616" width="26.5546875" style="1" bestFit="1" customWidth="1"/>
    <col min="5617" max="5617" width="20.109375" style="1" bestFit="1" customWidth="1"/>
    <col min="5618" max="5618" width="26.44140625" style="1" bestFit="1" customWidth="1"/>
    <col min="5619" max="5619" width="34.44140625" style="1" bestFit="1" customWidth="1"/>
    <col min="5620" max="5620" width="20.109375" style="1" bestFit="1" customWidth="1"/>
    <col min="5621" max="5621" width="26.44140625" style="1" bestFit="1" customWidth="1"/>
    <col min="5622" max="5622" width="26.5546875" style="1" customWidth="1"/>
    <col min="5623" max="5623" width="20.109375" style="1" bestFit="1" customWidth="1"/>
    <col min="5624" max="5624" width="26.44140625" style="1" bestFit="1" customWidth="1"/>
    <col min="5625" max="5625" width="34.44140625" style="1" bestFit="1" customWidth="1"/>
    <col min="5626" max="5626" width="20.109375" style="1" bestFit="1" customWidth="1"/>
    <col min="5627" max="5627" width="26.44140625" style="1" bestFit="1" customWidth="1"/>
    <col min="5628" max="5628" width="27.88671875" style="1" bestFit="1" customWidth="1"/>
    <col min="5629" max="5860" width="9.109375" style="1"/>
    <col min="5861" max="5861" width="10.33203125" style="1" bestFit="1" customWidth="1"/>
    <col min="5862" max="5862" width="53.5546875" style="1" bestFit="1" customWidth="1"/>
    <col min="5863" max="5863" width="24.88671875" style="1" bestFit="1" customWidth="1"/>
    <col min="5864" max="5864" width="24.109375" style="1" bestFit="1" customWidth="1"/>
    <col min="5865" max="5865" width="20.6640625" style="1" bestFit="1" customWidth="1"/>
    <col min="5866" max="5866" width="111.109375" style="1" bestFit="1" customWidth="1"/>
    <col min="5867" max="5867" width="20.109375" style="1" bestFit="1" customWidth="1"/>
    <col min="5868" max="5868" width="36.109375" style="1" bestFit="1" customWidth="1"/>
    <col min="5869" max="5869" width="26.5546875" style="1" bestFit="1" customWidth="1"/>
    <col min="5870" max="5870" width="20.109375" style="1" bestFit="1" customWidth="1"/>
    <col min="5871" max="5871" width="26.44140625" style="1" bestFit="1" customWidth="1"/>
    <col min="5872" max="5872" width="26.5546875" style="1" bestFit="1" customWidth="1"/>
    <col min="5873" max="5873" width="20.109375" style="1" bestFit="1" customWidth="1"/>
    <col min="5874" max="5874" width="26.44140625" style="1" bestFit="1" customWidth="1"/>
    <col min="5875" max="5875" width="34.44140625" style="1" bestFit="1" customWidth="1"/>
    <col min="5876" max="5876" width="20.109375" style="1" bestFit="1" customWidth="1"/>
    <col min="5877" max="5877" width="26.44140625" style="1" bestFit="1" customWidth="1"/>
    <col min="5878" max="5878" width="26.5546875" style="1" customWidth="1"/>
    <col min="5879" max="5879" width="20.109375" style="1" bestFit="1" customWidth="1"/>
    <col min="5880" max="5880" width="26.44140625" style="1" bestFit="1" customWidth="1"/>
    <col min="5881" max="5881" width="34.44140625" style="1" bestFit="1" customWidth="1"/>
    <col min="5882" max="5882" width="20.109375" style="1" bestFit="1" customWidth="1"/>
    <col min="5883" max="5883" width="26.44140625" style="1" bestFit="1" customWidth="1"/>
    <col min="5884" max="5884" width="27.88671875" style="1" bestFit="1" customWidth="1"/>
    <col min="5885" max="6116" width="9.109375" style="1"/>
    <col min="6117" max="6117" width="10.33203125" style="1" bestFit="1" customWidth="1"/>
    <col min="6118" max="6118" width="53.5546875" style="1" bestFit="1" customWidth="1"/>
    <col min="6119" max="6119" width="24.88671875" style="1" bestFit="1" customWidth="1"/>
    <col min="6120" max="6120" width="24.109375" style="1" bestFit="1" customWidth="1"/>
    <col min="6121" max="6121" width="20.6640625" style="1" bestFit="1" customWidth="1"/>
    <col min="6122" max="6122" width="111.109375" style="1" bestFit="1" customWidth="1"/>
    <col min="6123" max="6123" width="20.109375" style="1" bestFit="1" customWidth="1"/>
    <col min="6124" max="6124" width="36.109375" style="1" bestFit="1" customWidth="1"/>
    <col min="6125" max="6125" width="26.5546875" style="1" bestFit="1" customWidth="1"/>
    <col min="6126" max="6126" width="20.109375" style="1" bestFit="1" customWidth="1"/>
    <col min="6127" max="6127" width="26.44140625" style="1" bestFit="1" customWidth="1"/>
    <col min="6128" max="6128" width="26.5546875" style="1" bestFit="1" customWidth="1"/>
    <col min="6129" max="6129" width="20.109375" style="1" bestFit="1" customWidth="1"/>
    <col min="6130" max="6130" width="26.44140625" style="1" bestFit="1" customWidth="1"/>
    <col min="6131" max="6131" width="34.44140625" style="1" bestFit="1" customWidth="1"/>
    <col min="6132" max="6132" width="20.109375" style="1" bestFit="1" customWidth="1"/>
    <col min="6133" max="6133" width="26.44140625" style="1" bestFit="1" customWidth="1"/>
    <col min="6134" max="6134" width="26.5546875" style="1" customWidth="1"/>
    <col min="6135" max="6135" width="20.109375" style="1" bestFit="1" customWidth="1"/>
    <col min="6136" max="6136" width="26.44140625" style="1" bestFit="1" customWidth="1"/>
    <col min="6137" max="6137" width="34.44140625" style="1" bestFit="1" customWidth="1"/>
    <col min="6138" max="6138" width="20.109375" style="1" bestFit="1" customWidth="1"/>
    <col min="6139" max="6139" width="26.44140625" style="1" bestFit="1" customWidth="1"/>
    <col min="6140" max="6140" width="27.88671875" style="1" bestFit="1" customWidth="1"/>
    <col min="6141" max="6372" width="9.109375" style="1"/>
    <col min="6373" max="6373" width="10.33203125" style="1" bestFit="1" customWidth="1"/>
    <col min="6374" max="6374" width="53.5546875" style="1" bestFit="1" customWidth="1"/>
    <col min="6375" max="6375" width="24.88671875" style="1" bestFit="1" customWidth="1"/>
    <col min="6376" max="6376" width="24.109375" style="1" bestFit="1" customWidth="1"/>
    <col min="6377" max="6377" width="20.6640625" style="1" bestFit="1" customWidth="1"/>
    <col min="6378" max="6378" width="111.109375" style="1" bestFit="1" customWidth="1"/>
    <col min="6379" max="6379" width="20.109375" style="1" bestFit="1" customWidth="1"/>
    <col min="6380" max="6380" width="36.109375" style="1" bestFit="1" customWidth="1"/>
    <col min="6381" max="6381" width="26.5546875" style="1" bestFit="1" customWidth="1"/>
    <col min="6382" max="6382" width="20.109375" style="1" bestFit="1" customWidth="1"/>
    <col min="6383" max="6383" width="26.44140625" style="1" bestFit="1" customWidth="1"/>
    <col min="6384" max="6384" width="26.5546875" style="1" bestFit="1" customWidth="1"/>
    <col min="6385" max="6385" width="20.109375" style="1" bestFit="1" customWidth="1"/>
    <col min="6386" max="6386" width="26.44140625" style="1" bestFit="1" customWidth="1"/>
    <col min="6387" max="6387" width="34.44140625" style="1" bestFit="1" customWidth="1"/>
    <col min="6388" max="6388" width="20.109375" style="1" bestFit="1" customWidth="1"/>
    <col min="6389" max="6389" width="26.44140625" style="1" bestFit="1" customWidth="1"/>
    <col min="6390" max="6390" width="26.5546875" style="1" customWidth="1"/>
    <col min="6391" max="6391" width="20.109375" style="1" bestFit="1" customWidth="1"/>
    <col min="6392" max="6392" width="26.44140625" style="1" bestFit="1" customWidth="1"/>
    <col min="6393" max="6393" width="34.44140625" style="1" bestFit="1" customWidth="1"/>
    <col min="6394" max="6394" width="20.109375" style="1" bestFit="1" customWidth="1"/>
    <col min="6395" max="6395" width="26.44140625" style="1" bestFit="1" customWidth="1"/>
    <col min="6396" max="6396" width="27.88671875" style="1" bestFit="1" customWidth="1"/>
    <col min="6397" max="6628" width="9.109375" style="1"/>
    <col min="6629" max="6629" width="10.33203125" style="1" bestFit="1" customWidth="1"/>
    <col min="6630" max="6630" width="53.5546875" style="1" bestFit="1" customWidth="1"/>
    <col min="6631" max="6631" width="24.88671875" style="1" bestFit="1" customWidth="1"/>
    <col min="6632" max="6632" width="24.109375" style="1" bestFit="1" customWidth="1"/>
    <col min="6633" max="6633" width="20.6640625" style="1" bestFit="1" customWidth="1"/>
    <col min="6634" max="6634" width="111.109375" style="1" bestFit="1" customWidth="1"/>
    <col min="6635" max="6635" width="20.109375" style="1" bestFit="1" customWidth="1"/>
    <col min="6636" max="6636" width="36.109375" style="1" bestFit="1" customWidth="1"/>
    <col min="6637" max="6637" width="26.5546875" style="1" bestFit="1" customWidth="1"/>
    <col min="6638" max="6638" width="20.109375" style="1" bestFit="1" customWidth="1"/>
    <col min="6639" max="6639" width="26.44140625" style="1" bestFit="1" customWidth="1"/>
    <col min="6640" max="6640" width="26.5546875" style="1" bestFit="1" customWidth="1"/>
    <col min="6641" max="6641" width="20.109375" style="1" bestFit="1" customWidth="1"/>
    <col min="6642" max="6642" width="26.44140625" style="1" bestFit="1" customWidth="1"/>
    <col min="6643" max="6643" width="34.44140625" style="1" bestFit="1" customWidth="1"/>
    <col min="6644" max="6644" width="20.109375" style="1" bestFit="1" customWidth="1"/>
    <col min="6645" max="6645" width="26.44140625" style="1" bestFit="1" customWidth="1"/>
    <col min="6646" max="6646" width="26.5546875" style="1" customWidth="1"/>
    <col min="6647" max="6647" width="20.109375" style="1" bestFit="1" customWidth="1"/>
    <col min="6648" max="6648" width="26.44140625" style="1" bestFit="1" customWidth="1"/>
    <col min="6649" max="6649" width="34.44140625" style="1" bestFit="1" customWidth="1"/>
    <col min="6650" max="6650" width="20.109375" style="1" bestFit="1" customWidth="1"/>
    <col min="6651" max="6651" width="26.44140625" style="1" bestFit="1" customWidth="1"/>
    <col min="6652" max="6652" width="27.88671875" style="1" bestFit="1" customWidth="1"/>
    <col min="6653" max="6884" width="9.109375" style="1"/>
    <col min="6885" max="6885" width="10.33203125" style="1" bestFit="1" customWidth="1"/>
    <col min="6886" max="6886" width="53.5546875" style="1" bestFit="1" customWidth="1"/>
    <col min="6887" max="6887" width="24.88671875" style="1" bestFit="1" customWidth="1"/>
    <col min="6888" max="6888" width="24.109375" style="1" bestFit="1" customWidth="1"/>
    <col min="6889" max="6889" width="20.6640625" style="1" bestFit="1" customWidth="1"/>
    <col min="6890" max="6890" width="111.109375" style="1" bestFit="1" customWidth="1"/>
    <col min="6891" max="6891" width="20.109375" style="1" bestFit="1" customWidth="1"/>
    <col min="6892" max="6892" width="36.109375" style="1" bestFit="1" customWidth="1"/>
    <col min="6893" max="6893" width="26.5546875" style="1" bestFit="1" customWidth="1"/>
    <col min="6894" max="6894" width="20.109375" style="1" bestFit="1" customWidth="1"/>
    <col min="6895" max="6895" width="26.44140625" style="1" bestFit="1" customWidth="1"/>
    <col min="6896" max="6896" width="26.5546875" style="1" bestFit="1" customWidth="1"/>
    <col min="6897" max="6897" width="20.109375" style="1" bestFit="1" customWidth="1"/>
    <col min="6898" max="6898" width="26.44140625" style="1" bestFit="1" customWidth="1"/>
    <col min="6899" max="6899" width="34.44140625" style="1" bestFit="1" customWidth="1"/>
    <col min="6900" max="6900" width="20.109375" style="1" bestFit="1" customWidth="1"/>
    <col min="6901" max="6901" width="26.44140625" style="1" bestFit="1" customWidth="1"/>
    <col min="6902" max="6902" width="26.5546875" style="1" customWidth="1"/>
    <col min="6903" max="6903" width="20.109375" style="1" bestFit="1" customWidth="1"/>
    <col min="6904" max="6904" width="26.44140625" style="1" bestFit="1" customWidth="1"/>
    <col min="6905" max="6905" width="34.44140625" style="1" bestFit="1" customWidth="1"/>
    <col min="6906" max="6906" width="20.109375" style="1" bestFit="1" customWidth="1"/>
    <col min="6907" max="6907" width="26.44140625" style="1" bestFit="1" customWidth="1"/>
    <col min="6908" max="6908" width="27.88671875" style="1" bestFit="1" customWidth="1"/>
    <col min="6909" max="7140" width="9.109375" style="1"/>
    <col min="7141" max="7141" width="10.33203125" style="1" bestFit="1" customWidth="1"/>
    <col min="7142" max="7142" width="53.5546875" style="1" bestFit="1" customWidth="1"/>
    <col min="7143" max="7143" width="24.88671875" style="1" bestFit="1" customWidth="1"/>
    <col min="7144" max="7144" width="24.109375" style="1" bestFit="1" customWidth="1"/>
    <col min="7145" max="7145" width="20.6640625" style="1" bestFit="1" customWidth="1"/>
    <col min="7146" max="7146" width="111.109375" style="1" bestFit="1" customWidth="1"/>
    <col min="7147" max="7147" width="20.109375" style="1" bestFit="1" customWidth="1"/>
    <col min="7148" max="7148" width="36.109375" style="1" bestFit="1" customWidth="1"/>
    <col min="7149" max="7149" width="26.5546875" style="1" bestFit="1" customWidth="1"/>
    <col min="7150" max="7150" width="20.109375" style="1" bestFit="1" customWidth="1"/>
    <col min="7151" max="7151" width="26.44140625" style="1" bestFit="1" customWidth="1"/>
    <col min="7152" max="7152" width="26.5546875" style="1" bestFit="1" customWidth="1"/>
    <col min="7153" max="7153" width="20.109375" style="1" bestFit="1" customWidth="1"/>
    <col min="7154" max="7154" width="26.44140625" style="1" bestFit="1" customWidth="1"/>
    <col min="7155" max="7155" width="34.44140625" style="1" bestFit="1" customWidth="1"/>
    <col min="7156" max="7156" width="20.109375" style="1" bestFit="1" customWidth="1"/>
    <col min="7157" max="7157" width="26.44140625" style="1" bestFit="1" customWidth="1"/>
    <col min="7158" max="7158" width="26.5546875" style="1" customWidth="1"/>
    <col min="7159" max="7159" width="20.109375" style="1" bestFit="1" customWidth="1"/>
    <col min="7160" max="7160" width="26.44140625" style="1" bestFit="1" customWidth="1"/>
    <col min="7161" max="7161" width="34.44140625" style="1" bestFit="1" customWidth="1"/>
    <col min="7162" max="7162" width="20.109375" style="1" bestFit="1" customWidth="1"/>
    <col min="7163" max="7163" width="26.44140625" style="1" bestFit="1" customWidth="1"/>
    <col min="7164" max="7164" width="27.88671875" style="1" bestFit="1" customWidth="1"/>
    <col min="7165" max="7396" width="9.109375" style="1"/>
    <col min="7397" max="7397" width="10.33203125" style="1" bestFit="1" customWidth="1"/>
    <col min="7398" max="7398" width="53.5546875" style="1" bestFit="1" customWidth="1"/>
    <col min="7399" max="7399" width="24.88671875" style="1" bestFit="1" customWidth="1"/>
    <col min="7400" max="7400" width="24.109375" style="1" bestFit="1" customWidth="1"/>
    <col min="7401" max="7401" width="20.6640625" style="1" bestFit="1" customWidth="1"/>
    <col min="7402" max="7402" width="111.109375" style="1" bestFit="1" customWidth="1"/>
    <col min="7403" max="7403" width="20.109375" style="1" bestFit="1" customWidth="1"/>
    <col min="7404" max="7404" width="36.109375" style="1" bestFit="1" customWidth="1"/>
    <col min="7405" max="7405" width="26.5546875" style="1" bestFit="1" customWidth="1"/>
    <col min="7406" max="7406" width="20.109375" style="1" bestFit="1" customWidth="1"/>
    <col min="7407" max="7407" width="26.44140625" style="1" bestFit="1" customWidth="1"/>
    <col min="7408" max="7408" width="26.5546875" style="1" bestFit="1" customWidth="1"/>
    <col min="7409" max="7409" width="20.109375" style="1" bestFit="1" customWidth="1"/>
    <col min="7410" max="7410" width="26.44140625" style="1" bestFit="1" customWidth="1"/>
    <col min="7411" max="7411" width="34.44140625" style="1" bestFit="1" customWidth="1"/>
    <col min="7412" max="7412" width="20.109375" style="1" bestFit="1" customWidth="1"/>
    <col min="7413" max="7413" width="26.44140625" style="1" bestFit="1" customWidth="1"/>
    <col min="7414" max="7414" width="26.5546875" style="1" customWidth="1"/>
    <col min="7415" max="7415" width="20.109375" style="1" bestFit="1" customWidth="1"/>
    <col min="7416" max="7416" width="26.44140625" style="1" bestFit="1" customWidth="1"/>
    <col min="7417" max="7417" width="34.44140625" style="1" bestFit="1" customWidth="1"/>
    <col min="7418" max="7418" width="20.109375" style="1" bestFit="1" customWidth="1"/>
    <col min="7419" max="7419" width="26.44140625" style="1" bestFit="1" customWidth="1"/>
    <col min="7420" max="7420" width="27.88671875" style="1" bestFit="1" customWidth="1"/>
    <col min="7421" max="7652" width="9.109375" style="1"/>
    <col min="7653" max="7653" width="10.33203125" style="1" bestFit="1" customWidth="1"/>
    <col min="7654" max="7654" width="53.5546875" style="1" bestFit="1" customWidth="1"/>
    <col min="7655" max="7655" width="24.88671875" style="1" bestFit="1" customWidth="1"/>
    <col min="7656" max="7656" width="24.109375" style="1" bestFit="1" customWidth="1"/>
    <col min="7657" max="7657" width="20.6640625" style="1" bestFit="1" customWidth="1"/>
    <col min="7658" max="7658" width="111.109375" style="1" bestFit="1" customWidth="1"/>
    <col min="7659" max="7659" width="20.109375" style="1" bestFit="1" customWidth="1"/>
    <col min="7660" max="7660" width="36.109375" style="1" bestFit="1" customWidth="1"/>
    <col min="7661" max="7661" width="26.5546875" style="1" bestFit="1" customWidth="1"/>
    <col min="7662" max="7662" width="20.109375" style="1" bestFit="1" customWidth="1"/>
    <col min="7663" max="7663" width="26.44140625" style="1" bestFit="1" customWidth="1"/>
    <col min="7664" max="7664" width="26.5546875" style="1" bestFit="1" customWidth="1"/>
    <col min="7665" max="7665" width="20.109375" style="1" bestFit="1" customWidth="1"/>
    <col min="7666" max="7666" width="26.44140625" style="1" bestFit="1" customWidth="1"/>
    <col min="7667" max="7667" width="34.44140625" style="1" bestFit="1" customWidth="1"/>
    <col min="7668" max="7668" width="20.109375" style="1" bestFit="1" customWidth="1"/>
    <col min="7669" max="7669" width="26.44140625" style="1" bestFit="1" customWidth="1"/>
    <col min="7670" max="7670" width="26.5546875" style="1" customWidth="1"/>
    <col min="7671" max="7671" width="20.109375" style="1" bestFit="1" customWidth="1"/>
    <col min="7672" max="7672" width="26.44140625" style="1" bestFit="1" customWidth="1"/>
    <col min="7673" max="7673" width="34.44140625" style="1" bestFit="1" customWidth="1"/>
    <col min="7674" max="7674" width="20.109375" style="1" bestFit="1" customWidth="1"/>
    <col min="7675" max="7675" width="26.44140625" style="1" bestFit="1" customWidth="1"/>
    <col min="7676" max="7676" width="27.88671875" style="1" bestFit="1" customWidth="1"/>
    <col min="7677" max="7908" width="9.109375" style="1"/>
    <col min="7909" max="7909" width="10.33203125" style="1" bestFit="1" customWidth="1"/>
    <col min="7910" max="7910" width="53.5546875" style="1" bestFit="1" customWidth="1"/>
    <col min="7911" max="7911" width="24.88671875" style="1" bestFit="1" customWidth="1"/>
    <col min="7912" max="7912" width="24.109375" style="1" bestFit="1" customWidth="1"/>
    <col min="7913" max="7913" width="20.6640625" style="1" bestFit="1" customWidth="1"/>
    <col min="7914" max="7914" width="111.109375" style="1" bestFit="1" customWidth="1"/>
    <col min="7915" max="7915" width="20.109375" style="1" bestFit="1" customWidth="1"/>
    <col min="7916" max="7916" width="36.109375" style="1" bestFit="1" customWidth="1"/>
    <col min="7917" max="7917" width="26.5546875" style="1" bestFit="1" customWidth="1"/>
    <col min="7918" max="7918" width="20.109375" style="1" bestFit="1" customWidth="1"/>
    <col min="7919" max="7919" width="26.44140625" style="1" bestFit="1" customWidth="1"/>
    <col min="7920" max="7920" width="26.5546875" style="1" bestFit="1" customWidth="1"/>
    <col min="7921" max="7921" width="20.109375" style="1" bestFit="1" customWidth="1"/>
    <col min="7922" max="7922" width="26.44140625" style="1" bestFit="1" customWidth="1"/>
    <col min="7923" max="7923" width="34.44140625" style="1" bestFit="1" customWidth="1"/>
    <col min="7924" max="7924" width="20.109375" style="1" bestFit="1" customWidth="1"/>
    <col min="7925" max="7925" width="26.44140625" style="1" bestFit="1" customWidth="1"/>
    <col min="7926" max="7926" width="26.5546875" style="1" customWidth="1"/>
    <col min="7927" max="7927" width="20.109375" style="1" bestFit="1" customWidth="1"/>
    <col min="7928" max="7928" width="26.44140625" style="1" bestFit="1" customWidth="1"/>
    <col min="7929" max="7929" width="34.44140625" style="1" bestFit="1" customWidth="1"/>
    <col min="7930" max="7930" width="20.109375" style="1" bestFit="1" customWidth="1"/>
    <col min="7931" max="7931" width="26.44140625" style="1" bestFit="1" customWidth="1"/>
    <col min="7932" max="7932" width="27.88671875" style="1" bestFit="1" customWidth="1"/>
    <col min="7933" max="8164" width="9.109375" style="1"/>
    <col min="8165" max="8165" width="10.33203125" style="1" bestFit="1" customWidth="1"/>
    <col min="8166" max="8166" width="53.5546875" style="1" bestFit="1" customWidth="1"/>
    <col min="8167" max="8167" width="24.88671875" style="1" bestFit="1" customWidth="1"/>
    <col min="8168" max="8168" width="24.109375" style="1" bestFit="1" customWidth="1"/>
    <col min="8169" max="8169" width="20.6640625" style="1" bestFit="1" customWidth="1"/>
    <col min="8170" max="8170" width="111.109375" style="1" bestFit="1" customWidth="1"/>
    <col min="8171" max="8171" width="20.109375" style="1" bestFit="1" customWidth="1"/>
    <col min="8172" max="8172" width="36.109375" style="1" bestFit="1" customWidth="1"/>
    <col min="8173" max="8173" width="26.5546875" style="1" bestFit="1" customWidth="1"/>
    <col min="8174" max="8174" width="20.109375" style="1" bestFit="1" customWidth="1"/>
    <col min="8175" max="8175" width="26.44140625" style="1" bestFit="1" customWidth="1"/>
    <col min="8176" max="8176" width="26.5546875" style="1" bestFit="1" customWidth="1"/>
    <col min="8177" max="8177" width="20.109375" style="1" bestFit="1" customWidth="1"/>
    <col min="8178" max="8178" width="26.44140625" style="1" bestFit="1" customWidth="1"/>
    <col min="8179" max="8179" width="34.44140625" style="1" bestFit="1" customWidth="1"/>
    <col min="8180" max="8180" width="20.109375" style="1" bestFit="1" customWidth="1"/>
    <col min="8181" max="8181" width="26.44140625" style="1" bestFit="1" customWidth="1"/>
    <col min="8182" max="8182" width="26.5546875" style="1" customWidth="1"/>
    <col min="8183" max="8183" width="20.109375" style="1" bestFit="1" customWidth="1"/>
    <col min="8184" max="8184" width="26.44140625" style="1" bestFit="1" customWidth="1"/>
    <col min="8185" max="8185" width="34.44140625" style="1" bestFit="1" customWidth="1"/>
    <col min="8186" max="8186" width="20.109375" style="1" bestFit="1" customWidth="1"/>
    <col min="8187" max="8187" width="26.44140625" style="1" bestFit="1" customWidth="1"/>
    <col min="8188" max="8188" width="27.88671875" style="1" bestFit="1" customWidth="1"/>
    <col min="8189" max="8420" width="9.109375" style="1"/>
    <col min="8421" max="8421" width="10.33203125" style="1" bestFit="1" customWidth="1"/>
    <col min="8422" max="8422" width="53.5546875" style="1" bestFit="1" customWidth="1"/>
    <col min="8423" max="8423" width="24.88671875" style="1" bestFit="1" customWidth="1"/>
    <col min="8424" max="8424" width="24.109375" style="1" bestFit="1" customWidth="1"/>
    <col min="8425" max="8425" width="20.6640625" style="1" bestFit="1" customWidth="1"/>
    <col min="8426" max="8426" width="111.109375" style="1" bestFit="1" customWidth="1"/>
    <col min="8427" max="8427" width="20.109375" style="1" bestFit="1" customWidth="1"/>
    <col min="8428" max="8428" width="36.109375" style="1" bestFit="1" customWidth="1"/>
    <col min="8429" max="8429" width="26.5546875" style="1" bestFit="1" customWidth="1"/>
    <col min="8430" max="8430" width="20.109375" style="1" bestFit="1" customWidth="1"/>
    <col min="8431" max="8431" width="26.44140625" style="1" bestFit="1" customWidth="1"/>
    <col min="8432" max="8432" width="26.5546875" style="1" bestFit="1" customWidth="1"/>
    <col min="8433" max="8433" width="20.109375" style="1" bestFit="1" customWidth="1"/>
    <col min="8434" max="8434" width="26.44140625" style="1" bestFit="1" customWidth="1"/>
    <col min="8435" max="8435" width="34.44140625" style="1" bestFit="1" customWidth="1"/>
    <col min="8436" max="8436" width="20.109375" style="1" bestFit="1" customWidth="1"/>
    <col min="8437" max="8437" width="26.44140625" style="1" bestFit="1" customWidth="1"/>
    <col min="8438" max="8438" width="26.5546875" style="1" customWidth="1"/>
    <col min="8439" max="8439" width="20.109375" style="1" bestFit="1" customWidth="1"/>
    <col min="8440" max="8440" width="26.44140625" style="1" bestFit="1" customWidth="1"/>
    <col min="8441" max="8441" width="34.44140625" style="1" bestFit="1" customWidth="1"/>
    <col min="8442" max="8442" width="20.109375" style="1" bestFit="1" customWidth="1"/>
    <col min="8443" max="8443" width="26.44140625" style="1" bestFit="1" customWidth="1"/>
    <col min="8444" max="8444" width="27.88671875" style="1" bestFit="1" customWidth="1"/>
    <col min="8445" max="8676" width="9.109375" style="1"/>
    <col min="8677" max="8677" width="10.33203125" style="1" bestFit="1" customWidth="1"/>
    <col min="8678" max="8678" width="53.5546875" style="1" bestFit="1" customWidth="1"/>
    <col min="8679" max="8679" width="24.88671875" style="1" bestFit="1" customWidth="1"/>
    <col min="8680" max="8680" width="24.109375" style="1" bestFit="1" customWidth="1"/>
    <col min="8681" max="8681" width="20.6640625" style="1" bestFit="1" customWidth="1"/>
    <col min="8682" max="8682" width="111.109375" style="1" bestFit="1" customWidth="1"/>
    <col min="8683" max="8683" width="20.109375" style="1" bestFit="1" customWidth="1"/>
    <col min="8684" max="8684" width="36.109375" style="1" bestFit="1" customWidth="1"/>
    <col min="8685" max="8685" width="26.5546875" style="1" bestFit="1" customWidth="1"/>
    <col min="8686" max="8686" width="20.109375" style="1" bestFit="1" customWidth="1"/>
    <col min="8687" max="8687" width="26.44140625" style="1" bestFit="1" customWidth="1"/>
    <col min="8688" max="8688" width="26.5546875" style="1" bestFit="1" customWidth="1"/>
    <col min="8689" max="8689" width="20.109375" style="1" bestFit="1" customWidth="1"/>
    <col min="8690" max="8690" width="26.44140625" style="1" bestFit="1" customWidth="1"/>
    <col min="8691" max="8691" width="34.44140625" style="1" bestFit="1" customWidth="1"/>
    <col min="8692" max="8692" width="20.109375" style="1" bestFit="1" customWidth="1"/>
    <col min="8693" max="8693" width="26.44140625" style="1" bestFit="1" customWidth="1"/>
    <col min="8694" max="8694" width="26.5546875" style="1" customWidth="1"/>
    <col min="8695" max="8695" width="20.109375" style="1" bestFit="1" customWidth="1"/>
    <col min="8696" max="8696" width="26.44140625" style="1" bestFit="1" customWidth="1"/>
    <col min="8697" max="8697" width="34.44140625" style="1" bestFit="1" customWidth="1"/>
    <col min="8698" max="8698" width="20.109375" style="1" bestFit="1" customWidth="1"/>
    <col min="8699" max="8699" width="26.44140625" style="1" bestFit="1" customWidth="1"/>
    <col min="8700" max="8700" width="27.88671875" style="1" bestFit="1" customWidth="1"/>
    <col min="8701" max="8932" width="9.109375" style="1"/>
    <col min="8933" max="8933" width="10.33203125" style="1" bestFit="1" customWidth="1"/>
    <col min="8934" max="8934" width="53.5546875" style="1" bestFit="1" customWidth="1"/>
    <col min="8935" max="8935" width="24.88671875" style="1" bestFit="1" customWidth="1"/>
    <col min="8936" max="8936" width="24.109375" style="1" bestFit="1" customWidth="1"/>
    <col min="8937" max="8937" width="20.6640625" style="1" bestFit="1" customWidth="1"/>
    <col min="8938" max="8938" width="111.109375" style="1" bestFit="1" customWidth="1"/>
    <col min="8939" max="8939" width="20.109375" style="1" bestFit="1" customWidth="1"/>
    <col min="8940" max="8940" width="36.109375" style="1" bestFit="1" customWidth="1"/>
    <col min="8941" max="8941" width="26.5546875" style="1" bestFit="1" customWidth="1"/>
    <col min="8942" max="8942" width="20.109375" style="1" bestFit="1" customWidth="1"/>
    <col min="8943" max="8943" width="26.44140625" style="1" bestFit="1" customWidth="1"/>
    <col min="8944" max="8944" width="26.5546875" style="1" bestFit="1" customWidth="1"/>
    <col min="8945" max="8945" width="20.109375" style="1" bestFit="1" customWidth="1"/>
    <col min="8946" max="8946" width="26.44140625" style="1" bestFit="1" customWidth="1"/>
    <col min="8947" max="8947" width="34.44140625" style="1" bestFit="1" customWidth="1"/>
    <col min="8948" max="8948" width="20.109375" style="1" bestFit="1" customWidth="1"/>
    <col min="8949" max="8949" width="26.44140625" style="1" bestFit="1" customWidth="1"/>
    <col min="8950" max="8950" width="26.5546875" style="1" customWidth="1"/>
    <col min="8951" max="8951" width="20.109375" style="1" bestFit="1" customWidth="1"/>
    <col min="8952" max="8952" width="26.44140625" style="1" bestFit="1" customWidth="1"/>
    <col min="8953" max="8953" width="34.44140625" style="1" bestFit="1" customWidth="1"/>
    <col min="8954" max="8954" width="20.109375" style="1" bestFit="1" customWidth="1"/>
    <col min="8955" max="8955" width="26.44140625" style="1" bestFit="1" customWidth="1"/>
    <col min="8956" max="8956" width="27.88671875" style="1" bestFit="1" customWidth="1"/>
    <col min="8957" max="9188" width="9.109375" style="1"/>
    <col min="9189" max="9189" width="10.33203125" style="1" bestFit="1" customWidth="1"/>
    <col min="9190" max="9190" width="53.5546875" style="1" bestFit="1" customWidth="1"/>
    <col min="9191" max="9191" width="24.88671875" style="1" bestFit="1" customWidth="1"/>
    <col min="9192" max="9192" width="24.109375" style="1" bestFit="1" customWidth="1"/>
    <col min="9193" max="9193" width="20.6640625" style="1" bestFit="1" customWidth="1"/>
    <col min="9194" max="9194" width="111.109375" style="1" bestFit="1" customWidth="1"/>
    <col min="9195" max="9195" width="20.109375" style="1" bestFit="1" customWidth="1"/>
    <col min="9196" max="9196" width="36.109375" style="1" bestFit="1" customWidth="1"/>
    <col min="9197" max="9197" width="26.5546875" style="1" bestFit="1" customWidth="1"/>
    <col min="9198" max="9198" width="20.109375" style="1" bestFit="1" customWidth="1"/>
    <col min="9199" max="9199" width="26.44140625" style="1" bestFit="1" customWidth="1"/>
    <col min="9200" max="9200" width="26.5546875" style="1" bestFit="1" customWidth="1"/>
    <col min="9201" max="9201" width="20.109375" style="1" bestFit="1" customWidth="1"/>
    <col min="9202" max="9202" width="26.44140625" style="1" bestFit="1" customWidth="1"/>
    <col min="9203" max="9203" width="34.44140625" style="1" bestFit="1" customWidth="1"/>
    <col min="9204" max="9204" width="20.109375" style="1" bestFit="1" customWidth="1"/>
    <col min="9205" max="9205" width="26.44140625" style="1" bestFit="1" customWidth="1"/>
    <col min="9206" max="9206" width="26.5546875" style="1" customWidth="1"/>
    <col min="9207" max="9207" width="20.109375" style="1" bestFit="1" customWidth="1"/>
    <col min="9208" max="9208" width="26.44140625" style="1" bestFit="1" customWidth="1"/>
    <col min="9209" max="9209" width="34.44140625" style="1" bestFit="1" customWidth="1"/>
    <col min="9210" max="9210" width="20.109375" style="1" bestFit="1" customWidth="1"/>
    <col min="9211" max="9211" width="26.44140625" style="1" bestFit="1" customWidth="1"/>
    <col min="9212" max="9212" width="27.88671875" style="1" bestFit="1" customWidth="1"/>
    <col min="9213" max="9444" width="9.109375" style="1"/>
    <col min="9445" max="9445" width="10.33203125" style="1" bestFit="1" customWidth="1"/>
    <col min="9446" max="9446" width="53.5546875" style="1" bestFit="1" customWidth="1"/>
    <col min="9447" max="9447" width="24.88671875" style="1" bestFit="1" customWidth="1"/>
    <col min="9448" max="9448" width="24.109375" style="1" bestFit="1" customWidth="1"/>
    <col min="9449" max="9449" width="20.6640625" style="1" bestFit="1" customWidth="1"/>
    <col min="9450" max="9450" width="111.109375" style="1" bestFit="1" customWidth="1"/>
    <col min="9451" max="9451" width="20.109375" style="1" bestFit="1" customWidth="1"/>
    <col min="9452" max="9452" width="36.109375" style="1" bestFit="1" customWidth="1"/>
    <col min="9453" max="9453" width="26.5546875" style="1" bestFit="1" customWidth="1"/>
    <col min="9454" max="9454" width="20.109375" style="1" bestFit="1" customWidth="1"/>
    <col min="9455" max="9455" width="26.44140625" style="1" bestFit="1" customWidth="1"/>
    <col min="9456" max="9456" width="26.5546875" style="1" bestFit="1" customWidth="1"/>
    <col min="9457" max="9457" width="20.109375" style="1" bestFit="1" customWidth="1"/>
    <col min="9458" max="9458" width="26.44140625" style="1" bestFit="1" customWidth="1"/>
    <col min="9459" max="9459" width="34.44140625" style="1" bestFit="1" customWidth="1"/>
    <col min="9460" max="9460" width="20.109375" style="1" bestFit="1" customWidth="1"/>
    <col min="9461" max="9461" width="26.44140625" style="1" bestFit="1" customWidth="1"/>
    <col min="9462" max="9462" width="26.5546875" style="1" customWidth="1"/>
    <col min="9463" max="9463" width="20.109375" style="1" bestFit="1" customWidth="1"/>
    <col min="9464" max="9464" width="26.44140625" style="1" bestFit="1" customWidth="1"/>
    <col min="9465" max="9465" width="34.44140625" style="1" bestFit="1" customWidth="1"/>
    <col min="9466" max="9466" width="20.109375" style="1" bestFit="1" customWidth="1"/>
    <col min="9467" max="9467" width="26.44140625" style="1" bestFit="1" customWidth="1"/>
    <col min="9468" max="9468" width="27.88671875" style="1" bestFit="1" customWidth="1"/>
    <col min="9469" max="9700" width="9.109375" style="1"/>
    <col min="9701" max="9701" width="10.33203125" style="1" bestFit="1" customWidth="1"/>
    <col min="9702" max="9702" width="53.5546875" style="1" bestFit="1" customWidth="1"/>
    <col min="9703" max="9703" width="24.88671875" style="1" bestFit="1" customWidth="1"/>
    <col min="9704" max="9704" width="24.109375" style="1" bestFit="1" customWidth="1"/>
    <col min="9705" max="9705" width="20.6640625" style="1" bestFit="1" customWidth="1"/>
    <col min="9706" max="9706" width="111.109375" style="1" bestFit="1" customWidth="1"/>
    <col min="9707" max="9707" width="20.109375" style="1" bestFit="1" customWidth="1"/>
    <col min="9708" max="9708" width="36.109375" style="1" bestFit="1" customWidth="1"/>
    <col min="9709" max="9709" width="26.5546875" style="1" bestFit="1" customWidth="1"/>
    <col min="9710" max="9710" width="20.109375" style="1" bestFit="1" customWidth="1"/>
    <col min="9711" max="9711" width="26.44140625" style="1" bestFit="1" customWidth="1"/>
    <col min="9712" max="9712" width="26.5546875" style="1" bestFit="1" customWidth="1"/>
    <col min="9713" max="9713" width="20.109375" style="1" bestFit="1" customWidth="1"/>
    <col min="9714" max="9714" width="26.44140625" style="1" bestFit="1" customWidth="1"/>
    <col min="9715" max="9715" width="34.44140625" style="1" bestFit="1" customWidth="1"/>
    <col min="9716" max="9716" width="20.109375" style="1" bestFit="1" customWidth="1"/>
    <col min="9717" max="9717" width="26.44140625" style="1" bestFit="1" customWidth="1"/>
    <col min="9718" max="9718" width="26.5546875" style="1" customWidth="1"/>
    <col min="9719" max="9719" width="20.109375" style="1" bestFit="1" customWidth="1"/>
    <col min="9720" max="9720" width="26.44140625" style="1" bestFit="1" customWidth="1"/>
    <col min="9721" max="9721" width="34.44140625" style="1" bestFit="1" customWidth="1"/>
    <col min="9722" max="9722" width="20.109375" style="1" bestFit="1" customWidth="1"/>
    <col min="9723" max="9723" width="26.44140625" style="1" bestFit="1" customWidth="1"/>
    <col min="9724" max="9724" width="27.88671875" style="1" bestFit="1" customWidth="1"/>
    <col min="9725" max="9956" width="9.109375" style="1"/>
    <col min="9957" max="9957" width="10.33203125" style="1" bestFit="1" customWidth="1"/>
    <col min="9958" max="9958" width="53.5546875" style="1" bestFit="1" customWidth="1"/>
    <col min="9959" max="9959" width="24.88671875" style="1" bestFit="1" customWidth="1"/>
    <col min="9960" max="9960" width="24.109375" style="1" bestFit="1" customWidth="1"/>
    <col min="9961" max="9961" width="20.6640625" style="1" bestFit="1" customWidth="1"/>
    <col min="9962" max="9962" width="111.109375" style="1" bestFit="1" customWidth="1"/>
    <col min="9963" max="9963" width="20.109375" style="1" bestFit="1" customWidth="1"/>
    <col min="9964" max="9964" width="36.109375" style="1" bestFit="1" customWidth="1"/>
    <col min="9965" max="9965" width="26.5546875" style="1" bestFit="1" customWidth="1"/>
    <col min="9966" max="9966" width="20.109375" style="1" bestFit="1" customWidth="1"/>
    <col min="9967" max="9967" width="26.44140625" style="1" bestFit="1" customWidth="1"/>
    <col min="9968" max="9968" width="26.5546875" style="1" bestFit="1" customWidth="1"/>
    <col min="9969" max="9969" width="20.109375" style="1" bestFit="1" customWidth="1"/>
    <col min="9970" max="9970" width="26.44140625" style="1" bestFit="1" customWidth="1"/>
    <col min="9971" max="9971" width="34.44140625" style="1" bestFit="1" customWidth="1"/>
    <col min="9972" max="9972" width="20.109375" style="1" bestFit="1" customWidth="1"/>
    <col min="9973" max="9973" width="26.44140625" style="1" bestFit="1" customWidth="1"/>
    <col min="9974" max="9974" width="26.5546875" style="1" customWidth="1"/>
    <col min="9975" max="9975" width="20.109375" style="1" bestFit="1" customWidth="1"/>
    <col min="9976" max="9976" width="26.44140625" style="1" bestFit="1" customWidth="1"/>
    <col min="9977" max="9977" width="34.44140625" style="1" bestFit="1" customWidth="1"/>
    <col min="9978" max="9978" width="20.109375" style="1" bestFit="1" customWidth="1"/>
    <col min="9979" max="9979" width="26.44140625" style="1" bestFit="1" customWidth="1"/>
    <col min="9980" max="9980" width="27.88671875" style="1" bestFit="1" customWidth="1"/>
    <col min="9981" max="10212" width="9.109375" style="1"/>
    <col min="10213" max="10213" width="10.33203125" style="1" bestFit="1" customWidth="1"/>
    <col min="10214" max="10214" width="53.5546875" style="1" bestFit="1" customWidth="1"/>
    <col min="10215" max="10215" width="24.88671875" style="1" bestFit="1" customWidth="1"/>
    <col min="10216" max="10216" width="24.109375" style="1" bestFit="1" customWidth="1"/>
    <col min="10217" max="10217" width="20.6640625" style="1" bestFit="1" customWidth="1"/>
    <col min="10218" max="10218" width="111.109375" style="1" bestFit="1" customWidth="1"/>
    <col min="10219" max="10219" width="20.109375" style="1" bestFit="1" customWidth="1"/>
    <col min="10220" max="10220" width="36.109375" style="1" bestFit="1" customWidth="1"/>
    <col min="10221" max="10221" width="26.5546875" style="1" bestFit="1" customWidth="1"/>
    <col min="10222" max="10222" width="20.109375" style="1" bestFit="1" customWidth="1"/>
    <col min="10223" max="10223" width="26.44140625" style="1" bestFit="1" customWidth="1"/>
    <col min="10224" max="10224" width="26.5546875" style="1" bestFit="1" customWidth="1"/>
    <col min="10225" max="10225" width="20.109375" style="1" bestFit="1" customWidth="1"/>
    <col min="10226" max="10226" width="26.44140625" style="1" bestFit="1" customWidth="1"/>
    <col min="10227" max="10227" width="34.44140625" style="1" bestFit="1" customWidth="1"/>
    <col min="10228" max="10228" width="20.109375" style="1" bestFit="1" customWidth="1"/>
    <col min="10229" max="10229" width="26.44140625" style="1" bestFit="1" customWidth="1"/>
    <col min="10230" max="10230" width="26.5546875" style="1" customWidth="1"/>
    <col min="10231" max="10231" width="20.109375" style="1" bestFit="1" customWidth="1"/>
    <col min="10232" max="10232" width="26.44140625" style="1" bestFit="1" customWidth="1"/>
    <col min="10233" max="10233" width="34.44140625" style="1" bestFit="1" customWidth="1"/>
    <col min="10234" max="10234" width="20.109375" style="1" bestFit="1" customWidth="1"/>
    <col min="10235" max="10235" width="26.44140625" style="1" bestFit="1" customWidth="1"/>
    <col min="10236" max="10236" width="27.88671875" style="1" bestFit="1" customWidth="1"/>
    <col min="10237" max="10468" width="9.109375" style="1"/>
    <col min="10469" max="10469" width="10.33203125" style="1" bestFit="1" customWidth="1"/>
    <col min="10470" max="10470" width="53.5546875" style="1" bestFit="1" customWidth="1"/>
    <col min="10471" max="10471" width="24.88671875" style="1" bestFit="1" customWidth="1"/>
    <col min="10472" max="10472" width="24.109375" style="1" bestFit="1" customWidth="1"/>
    <col min="10473" max="10473" width="20.6640625" style="1" bestFit="1" customWidth="1"/>
    <col min="10474" max="10474" width="111.109375" style="1" bestFit="1" customWidth="1"/>
    <col min="10475" max="10475" width="20.109375" style="1" bestFit="1" customWidth="1"/>
    <col min="10476" max="10476" width="36.109375" style="1" bestFit="1" customWidth="1"/>
    <col min="10477" max="10477" width="26.5546875" style="1" bestFit="1" customWidth="1"/>
    <col min="10478" max="10478" width="20.109375" style="1" bestFit="1" customWidth="1"/>
    <col min="10479" max="10479" width="26.44140625" style="1" bestFit="1" customWidth="1"/>
    <col min="10480" max="10480" width="26.5546875" style="1" bestFit="1" customWidth="1"/>
    <col min="10481" max="10481" width="20.109375" style="1" bestFit="1" customWidth="1"/>
    <col min="10482" max="10482" width="26.44140625" style="1" bestFit="1" customWidth="1"/>
    <col min="10483" max="10483" width="34.44140625" style="1" bestFit="1" customWidth="1"/>
    <col min="10484" max="10484" width="20.109375" style="1" bestFit="1" customWidth="1"/>
    <col min="10485" max="10485" width="26.44140625" style="1" bestFit="1" customWidth="1"/>
    <col min="10486" max="10486" width="26.5546875" style="1" customWidth="1"/>
    <col min="10487" max="10487" width="20.109375" style="1" bestFit="1" customWidth="1"/>
    <col min="10488" max="10488" width="26.44140625" style="1" bestFit="1" customWidth="1"/>
    <col min="10489" max="10489" width="34.44140625" style="1" bestFit="1" customWidth="1"/>
    <col min="10490" max="10490" width="20.109375" style="1" bestFit="1" customWidth="1"/>
    <col min="10491" max="10491" width="26.44140625" style="1" bestFit="1" customWidth="1"/>
    <col min="10492" max="10492" width="27.88671875" style="1" bestFit="1" customWidth="1"/>
    <col min="10493" max="10724" width="9.109375" style="1"/>
    <col min="10725" max="10725" width="10.33203125" style="1" bestFit="1" customWidth="1"/>
    <col min="10726" max="10726" width="53.5546875" style="1" bestFit="1" customWidth="1"/>
    <col min="10727" max="10727" width="24.88671875" style="1" bestFit="1" customWidth="1"/>
    <col min="10728" max="10728" width="24.109375" style="1" bestFit="1" customWidth="1"/>
    <col min="10729" max="10729" width="20.6640625" style="1" bestFit="1" customWidth="1"/>
    <col min="10730" max="10730" width="111.109375" style="1" bestFit="1" customWidth="1"/>
    <col min="10731" max="10731" width="20.109375" style="1" bestFit="1" customWidth="1"/>
    <col min="10732" max="10732" width="36.109375" style="1" bestFit="1" customWidth="1"/>
    <col min="10733" max="10733" width="26.5546875" style="1" bestFit="1" customWidth="1"/>
    <col min="10734" max="10734" width="20.109375" style="1" bestFit="1" customWidth="1"/>
    <col min="10735" max="10735" width="26.44140625" style="1" bestFit="1" customWidth="1"/>
    <col min="10736" max="10736" width="26.5546875" style="1" bestFit="1" customWidth="1"/>
    <col min="10737" max="10737" width="20.109375" style="1" bestFit="1" customWidth="1"/>
    <col min="10738" max="10738" width="26.44140625" style="1" bestFit="1" customWidth="1"/>
    <col min="10739" max="10739" width="34.44140625" style="1" bestFit="1" customWidth="1"/>
    <col min="10740" max="10740" width="20.109375" style="1" bestFit="1" customWidth="1"/>
    <col min="10741" max="10741" width="26.44140625" style="1" bestFit="1" customWidth="1"/>
    <col min="10742" max="10742" width="26.5546875" style="1" customWidth="1"/>
    <col min="10743" max="10743" width="20.109375" style="1" bestFit="1" customWidth="1"/>
    <col min="10744" max="10744" width="26.44140625" style="1" bestFit="1" customWidth="1"/>
    <col min="10745" max="10745" width="34.44140625" style="1" bestFit="1" customWidth="1"/>
    <col min="10746" max="10746" width="20.109375" style="1" bestFit="1" customWidth="1"/>
    <col min="10747" max="10747" width="26.44140625" style="1" bestFit="1" customWidth="1"/>
    <col min="10748" max="10748" width="27.88671875" style="1" bestFit="1" customWidth="1"/>
    <col min="10749" max="10980" width="9.109375" style="1"/>
    <col min="10981" max="10981" width="10.33203125" style="1" bestFit="1" customWidth="1"/>
    <col min="10982" max="10982" width="53.5546875" style="1" bestFit="1" customWidth="1"/>
    <col min="10983" max="10983" width="24.88671875" style="1" bestFit="1" customWidth="1"/>
    <col min="10984" max="10984" width="24.109375" style="1" bestFit="1" customWidth="1"/>
    <col min="10985" max="10985" width="20.6640625" style="1" bestFit="1" customWidth="1"/>
    <col min="10986" max="10986" width="111.109375" style="1" bestFit="1" customWidth="1"/>
    <col min="10987" max="10987" width="20.109375" style="1" bestFit="1" customWidth="1"/>
    <col min="10988" max="10988" width="36.109375" style="1" bestFit="1" customWidth="1"/>
    <col min="10989" max="10989" width="26.5546875" style="1" bestFit="1" customWidth="1"/>
    <col min="10990" max="10990" width="20.109375" style="1" bestFit="1" customWidth="1"/>
    <col min="10991" max="10991" width="26.44140625" style="1" bestFit="1" customWidth="1"/>
    <col min="10992" max="10992" width="26.5546875" style="1" bestFit="1" customWidth="1"/>
    <col min="10993" max="10993" width="20.109375" style="1" bestFit="1" customWidth="1"/>
    <col min="10994" max="10994" width="26.44140625" style="1" bestFit="1" customWidth="1"/>
    <col min="10995" max="10995" width="34.44140625" style="1" bestFit="1" customWidth="1"/>
    <col min="10996" max="10996" width="20.109375" style="1" bestFit="1" customWidth="1"/>
    <col min="10997" max="10997" width="26.44140625" style="1" bestFit="1" customWidth="1"/>
    <col min="10998" max="10998" width="26.5546875" style="1" customWidth="1"/>
    <col min="10999" max="10999" width="20.109375" style="1" bestFit="1" customWidth="1"/>
    <col min="11000" max="11000" width="26.44140625" style="1" bestFit="1" customWidth="1"/>
    <col min="11001" max="11001" width="34.44140625" style="1" bestFit="1" customWidth="1"/>
    <col min="11002" max="11002" width="20.109375" style="1" bestFit="1" customWidth="1"/>
    <col min="11003" max="11003" width="26.44140625" style="1" bestFit="1" customWidth="1"/>
    <col min="11004" max="11004" width="27.88671875" style="1" bestFit="1" customWidth="1"/>
    <col min="11005" max="11236" width="9.109375" style="1"/>
    <col min="11237" max="11237" width="10.33203125" style="1" bestFit="1" customWidth="1"/>
    <col min="11238" max="11238" width="53.5546875" style="1" bestFit="1" customWidth="1"/>
    <col min="11239" max="11239" width="24.88671875" style="1" bestFit="1" customWidth="1"/>
    <col min="11240" max="11240" width="24.109375" style="1" bestFit="1" customWidth="1"/>
    <col min="11241" max="11241" width="20.6640625" style="1" bestFit="1" customWidth="1"/>
    <col min="11242" max="11242" width="111.109375" style="1" bestFit="1" customWidth="1"/>
    <col min="11243" max="11243" width="20.109375" style="1" bestFit="1" customWidth="1"/>
    <col min="11244" max="11244" width="36.109375" style="1" bestFit="1" customWidth="1"/>
    <col min="11245" max="11245" width="26.5546875" style="1" bestFit="1" customWidth="1"/>
    <col min="11246" max="11246" width="20.109375" style="1" bestFit="1" customWidth="1"/>
    <col min="11247" max="11247" width="26.44140625" style="1" bestFit="1" customWidth="1"/>
    <col min="11248" max="11248" width="26.5546875" style="1" bestFit="1" customWidth="1"/>
    <col min="11249" max="11249" width="20.109375" style="1" bestFit="1" customWidth="1"/>
    <col min="11250" max="11250" width="26.44140625" style="1" bestFit="1" customWidth="1"/>
    <col min="11251" max="11251" width="34.44140625" style="1" bestFit="1" customWidth="1"/>
    <col min="11252" max="11252" width="20.109375" style="1" bestFit="1" customWidth="1"/>
    <col min="11253" max="11253" width="26.44140625" style="1" bestFit="1" customWidth="1"/>
    <col min="11254" max="11254" width="26.5546875" style="1" customWidth="1"/>
    <col min="11255" max="11255" width="20.109375" style="1" bestFit="1" customWidth="1"/>
    <col min="11256" max="11256" width="26.44140625" style="1" bestFit="1" customWidth="1"/>
    <col min="11257" max="11257" width="34.44140625" style="1" bestFit="1" customWidth="1"/>
    <col min="11258" max="11258" width="20.109375" style="1" bestFit="1" customWidth="1"/>
    <col min="11259" max="11259" width="26.44140625" style="1" bestFit="1" customWidth="1"/>
    <col min="11260" max="11260" width="27.88671875" style="1" bestFit="1" customWidth="1"/>
    <col min="11261" max="11492" width="9.109375" style="1"/>
    <col min="11493" max="11493" width="10.33203125" style="1" bestFit="1" customWidth="1"/>
    <col min="11494" max="11494" width="53.5546875" style="1" bestFit="1" customWidth="1"/>
    <col min="11495" max="11495" width="24.88671875" style="1" bestFit="1" customWidth="1"/>
    <col min="11496" max="11496" width="24.109375" style="1" bestFit="1" customWidth="1"/>
    <col min="11497" max="11497" width="20.6640625" style="1" bestFit="1" customWidth="1"/>
    <col min="11498" max="11498" width="111.109375" style="1" bestFit="1" customWidth="1"/>
    <col min="11499" max="11499" width="20.109375" style="1" bestFit="1" customWidth="1"/>
    <col min="11500" max="11500" width="36.109375" style="1" bestFit="1" customWidth="1"/>
    <col min="11501" max="11501" width="26.5546875" style="1" bestFit="1" customWidth="1"/>
    <col min="11502" max="11502" width="20.109375" style="1" bestFit="1" customWidth="1"/>
    <col min="11503" max="11503" width="26.44140625" style="1" bestFit="1" customWidth="1"/>
    <col min="11504" max="11504" width="26.5546875" style="1" bestFit="1" customWidth="1"/>
    <col min="11505" max="11505" width="20.109375" style="1" bestFit="1" customWidth="1"/>
    <col min="11506" max="11506" width="26.44140625" style="1" bestFit="1" customWidth="1"/>
    <col min="11507" max="11507" width="34.44140625" style="1" bestFit="1" customWidth="1"/>
    <col min="11508" max="11508" width="20.109375" style="1" bestFit="1" customWidth="1"/>
    <col min="11509" max="11509" width="26.44140625" style="1" bestFit="1" customWidth="1"/>
    <col min="11510" max="11510" width="26.5546875" style="1" customWidth="1"/>
    <col min="11511" max="11511" width="20.109375" style="1" bestFit="1" customWidth="1"/>
    <col min="11512" max="11512" width="26.44140625" style="1" bestFit="1" customWidth="1"/>
    <col min="11513" max="11513" width="34.44140625" style="1" bestFit="1" customWidth="1"/>
    <col min="11514" max="11514" width="20.109375" style="1" bestFit="1" customWidth="1"/>
    <col min="11515" max="11515" width="26.44140625" style="1" bestFit="1" customWidth="1"/>
    <col min="11516" max="11516" width="27.88671875" style="1" bestFit="1" customWidth="1"/>
    <col min="11517" max="11748" width="9.109375" style="1"/>
    <col min="11749" max="11749" width="10.33203125" style="1" bestFit="1" customWidth="1"/>
    <col min="11750" max="11750" width="53.5546875" style="1" bestFit="1" customWidth="1"/>
    <col min="11751" max="11751" width="24.88671875" style="1" bestFit="1" customWidth="1"/>
    <col min="11752" max="11752" width="24.109375" style="1" bestFit="1" customWidth="1"/>
    <col min="11753" max="11753" width="20.6640625" style="1" bestFit="1" customWidth="1"/>
    <col min="11754" max="11754" width="111.109375" style="1" bestFit="1" customWidth="1"/>
    <col min="11755" max="11755" width="20.109375" style="1" bestFit="1" customWidth="1"/>
    <col min="11756" max="11756" width="36.109375" style="1" bestFit="1" customWidth="1"/>
    <col min="11757" max="11757" width="26.5546875" style="1" bestFit="1" customWidth="1"/>
    <col min="11758" max="11758" width="20.109375" style="1" bestFit="1" customWidth="1"/>
    <col min="11759" max="11759" width="26.44140625" style="1" bestFit="1" customWidth="1"/>
    <col min="11760" max="11760" width="26.5546875" style="1" bestFit="1" customWidth="1"/>
    <col min="11761" max="11761" width="20.109375" style="1" bestFit="1" customWidth="1"/>
    <col min="11762" max="11762" width="26.44140625" style="1" bestFit="1" customWidth="1"/>
    <col min="11763" max="11763" width="34.44140625" style="1" bestFit="1" customWidth="1"/>
    <col min="11764" max="11764" width="20.109375" style="1" bestFit="1" customWidth="1"/>
    <col min="11765" max="11765" width="26.44140625" style="1" bestFit="1" customWidth="1"/>
    <col min="11766" max="11766" width="26.5546875" style="1" customWidth="1"/>
    <col min="11767" max="11767" width="20.109375" style="1" bestFit="1" customWidth="1"/>
    <col min="11768" max="11768" width="26.44140625" style="1" bestFit="1" customWidth="1"/>
    <col min="11769" max="11769" width="34.44140625" style="1" bestFit="1" customWidth="1"/>
    <col min="11770" max="11770" width="20.109375" style="1" bestFit="1" customWidth="1"/>
    <col min="11771" max="11771" width="26.44140625" style="1" bestFit="1" customWidth="1"/>
    <col min="11772" max="11772" width="27.88671875" style="1" bestFit="1" customWidth="1"/>
    <col min="11773" max="12004" width="9.109375" style="1"/>
    <col min="12005" max="12005" width="10.33203125" style="1" bestFit="1" customWidth="1"/>
    <col min="12006" max="12006" width="53.5546875" style="1" bestFit="1" customWidth="1"/>
    <col min="12007" max="12007" width="24.88671875" style="1" bestFit="1" customWidth="1"/>
    <col min="12008" max="12008" width="24.109375" style="1" bestFit="1" customWidth="1"/>
    <col min="12009" max="12009" width="20.6640625" style="1" bestFit="1" customWidth="1"/>
    <col min="12010" max="12010" width="111.109375" style="1" bestFit="1" customWidth="1"/>
    <col min="12011" max="12011" width="20.109375" style="1" bestFit="1" customWidth="1"/>
    <col min="12012" max="12012" width="36.109375" style="1" bestFit="1" customWidth="1"/>
    <col min="12013" max="12013" width="26.5546875" style="1" bestFit="1" customWidth="1"/>
    <col min="12014" max="12014" width="20.109375" style="1" bestFit="1" customWidth="1"/>
    <col min="12015" max="12015" width="26.44140625" style="1" bestFit="1" customWidth="1"/>
    <col min="12016" max="12016" width="26.5546875" style="1" bestFit="1" customWidth="1"/>
    <col min="12017" max="12017" width="20.109375" style="1" bestFit="1" customWidth="1"/>
    <col min="12018" max="12018" width="26.44140625" style="1" bestFit="1" customWidth="1"/>
    <col min="12019" max="12019" width="34.44140625" style="1" bestFit="1" customWidth="1"/>
    <col min="12020" max="12020" width="20.109375" style="1" bestFit="1" customWidth="1"/>
    <col min="12021" max="12021" width="26.44140625" style="1" bestFit="1" customWidth="1"/>
    <col min="12022" max="12022" width="26.5546875" style="1" customWidth="1"/>
    <col min="12023" max="12023" width="20.109375" style="1" bestFit="1" customWidth="1"/>
    <col min="12024" max="12024" width="26.44140625" style="1" bestFit="1" customWidth="1"/>
    <col min="12025" max="12025" width="34.44140625" style="1" bestFit="1" customWidth="1"/>
    <col min="12026" max="12026" width="20.109375" style="1" bestFit="1" customWidth="1"/>
    <col min="12027" max="12027" width="26.44140625" style="1" bestFit="1" customWidth="1"/>
    <col min="12028" max="12028" width="27.88671875" style="1" bestFit="1" customWidth="1"/>
    <col min="12029" max="12260" width="9.109375" style="1"/>
    <col min="12261" max="12261" width="10.33203125" style="1" bestFit="1" customWidth="1"/>
    <col min="12262" max="12262" width="53.5546875" style="1" bestFit="1" customWidth="1"/>
    <col min="12263" max="12263" width="24.88671875" style="1" bestFit="1" customWidth="1"/>
    <col min="12264" max="12264" width="24.109375" style="1" bestFit="1" customWidth="1"/>
    <col min="12265" max="12265" width="20.6640625" style="1" bestFit="1" customWidth="1"/>
    <col min="12266" max="12266" width="111.109375" style="1" bestFit="1" customWidth="1"/>
    <col min="12267" max="12267" width="20.109375" style="1" bestFit="1" customWidth="1"/>
    <col min="12268" max="12268" width="36.109375" style="1" bestFit="1" customWidth="1"/>
    <col min="12269" max="12269" width="26.5546875" style="1" bestFit="1" customWidth="1"/>
    <col min="12270" max="12270" width="20.109375" style="1" bestFit="1" customWidth="1"/>
    <col min="12271" max="12271" width="26.44140625" style="1" bestFit="1" customWidth="1"/>
    <col min="12272" max="12272" width="26.5546875" style="1" bestFit="1" customWidth="1"/>
    <col min="12273" max="12273" width="20.109375" style="1" bestFit="1" customWidth="1"/>
    <col min="12274" max="12274" width="26.44140625" style="1" bestFit="1" customWidth="1"/>
    <col min="12275" max="12275" width="34.44140625" style="1" bestFit="1" customWidth="1"/>
    <col min="12276" max="12276" width="20.109375" style="1" bestFit="1" customWidth="1"/>
    <col min="12277" max="12277" width="26.44140625" style="1" bestFit="1" customWidth="1"/>
    <col min="12278" max="12278" width="26.5546875" style="1" customWidth="1"/>
    <col min="12279" max="12279" width="20.109375" style="1" bestFit="1" customWidth="1"/>
    <col min="12280" max="12280" width="26.44140625" style="1" bestFit="1" customWidth="1"/>
    <col min="12281" max="12281" width="34.44140625" style="1" bestFit="1" customWidth="1"/>
    <col min="12282" max="12282" width="20.109375" style="1" bestFit="1" customWidth="1"/>
    <col min="12283" max="12283" width="26.44140625" style="1" bestFit="1" customWidth="1"/>
    <col min="12284" max="12284" width="27.88671875" style="1" bestFit="1" customWidth="1"/>
    <col min="12285" max="12516" width="9.109375" style="1"/>
    <col min="12517" max="12517" width="10.33203125" style="1" bestFit="1" customWidth="1"/>
    <col min="12518" max="12518" width="53.5546875" style="1" bestFit="1" customWidth="1"/>
    <col min="12519" max="12519" width="24.88671875" style="1" bestFit="1" customWidth="1"/>
    <col min="12520" max="12520" width="24.109375" style="1" bestFit="1" customWidth="1"/>
    <col min="12521" max="12521" width="20.6640625" style="1" bestFit="1" customWidth="1"/>
    <col min="12522" max="12522" width="111.109375" style="1" bestFit="1" customWidth="1"/>
    <col min="12523" max="12523" width="20.109375" style="1" bestFit="1" customWidth="1"/>
    <col min="12524" max="12524" width="36.109375" style="1" bestFit="1" customWidth="1"/>
    <col min="12525" max="12525" width="26.5546875" style="1" bestFit="1" customWidth="1"/>
    <col min="12526" max="12526" width="20.109375" style="1" bestFit="1" customWidth="1"/>
    <col min="12527" max="12527" width="26.44140625" style="1" bestFit="1" customWidth="1"/>
    <col min="12528" max="12528" width="26.5546875" style="1" bestFit="1" customWidth="1"/>
    <col min="12529" max="12529" width="20.109375" style="1" bestFit="1" customWidth="1"/>
    <col min="12530" max="12530" width="26.44140625" style="1" bestFit="1" customWidth="1"/>
    <col min="12531" max="12531" width="34.44140625" style="1" bestFit="1" customWidth="1"/>
    <col min="12532" max="12532" width="20.109375" style="1" bestFit="1" customWidth="1"/>
    <col min="12533" max="12533" width="26.44140625" style="1" bestFit="1" customWidth="1"/>
    <col min="12534" max="12534" width="26.5546875" style="1" customWidth="1"/>
    <col min="12535" max="12535" width="20.109375" style="1" bestFit="1" customWidth="1"/>
    <col min="12536" max="12536" width="26.44140625" style="1" bestFit="1" customWidth="1"/>
    <col min="12537" max="12537" width="34.44140625" style="1" bestFit="1" customWidth="1"/>
    <col min="12538" max="12538" width="20.109375" style="1" bestFit="1" customWidth="1"/>
    <col min="12539" max="12539" width="26.44140625" style="1" bestFit="1" customWidth="1"/>
    <col min="12540" max="12540" width="27.88671875" style="1" bestFit="1" customWidth="1"/>
    <col min="12541" max="12772" width="9.109375" style="1"/>
    <col min="12773" max="12773" width="10.33203125" style="1" bestFit="1" customWidth="1"/>
    <col min="12774" max="12774" width="53.5546875" style="1" bestFit="1" customWidth="1"/>
    <col min="12775" max="12775" width="24.88671875" style="1" bestFit="1" customWidth="1"/>
    <col min="12776" max="12776" width="24.109375" style="1" bestFit="1" customWidth="1"/>
    <col min="12777" max="12777" width="20.6640625" style="1" bestFit="1" customWidth="1"/>
    <col min="12778" max="12778" width="111.109375" style="1" bestFit="1" customWidth="1"/>
    <col min="12779" max="12779" width="20.109375" style="1" bestFit="1" customWidth="1"/>
    <col min="12780" max="12780" width="36.109375" style="1" bestFit="1" customWidth="1"/>
    <col min="12781" max="12781" width="26.5546875" style="1" bestFit="1" customWidth="1"/>
    <col min="12782" max="12782" width="20.109375" style="1" bestFit="1" customWidth="1"/>
    <col min="12783" max="12783" width="26.44140625" style="1" bestFit="1" customWidth="1"/>
    <col min="12784" max="12784" width="26.5546875" style="1" bestFit="1" customWidth="1"/>
    <col min="12785" max="12785" width="20.109375" style="1" bestFit="1" customWidth="1"/>
    <col min="12786" max="12786" width="26.44140625" style="1" bestFit="1" customWidth="1"/>
    <col min="12787" max="12787" width="34.44140625" style="1" bestFit="1" customWidth="1"/>
    <col min="12788" max="12788" width="20.109375" style="1" bestFit="1" customWidth="1"/>
    <col min="12789" max="12789" width="26.44140625" style="1" bestFit="1" customWidth="1"/>
    <col min="12790" max="12790" width="26.5546875" style="1" customWidth="1"/>
    <col min="12791" max="12791" width="20.109375" style="1" bestFit="1" customWidth="1"/>
    <col min="12792" max="12792" width="26.44140625" style="1" bestFit="1" customWidth="1"/>
    <col min="12793" max="12793" width="34.44140625" style="1" bestFit="1" customWidth="1"/>
    <col min="12794" max="12794" width="20.109375" style="1" bestFit="1" customWidth="1"/>
    <col min="12795" max="12795" width="26.44140625" style="1" bestFit="1" customWidth="1"/>
    <col min="12796" max="12796" width="27.88671875" style="1" bestFit="1" customWidth="1"/>
    <col min="12797" max="13028" width="9.109375" style="1"/>
    <col min="13029" max="13029" width="10.33203125" style="1" bestFit="1" customWidth="1"/>
    <col min="13030" max="13030" width="53.5546875" style="1" bestFit="1" customWidth="1"/>
    <col min="13031" max="13031" width="24.88671875" style="1" bestFit="1" customWidth="1"/>
    <col min="13032" max="13032" width="24.109375" style="1" bestFit="1" customWidth="1"/>
    <col min="13033" max="13033" width="20.6640625" style="1" bestFit="1" customWidth="1"/>
    <col min="13034" max="13034" width="111.109375" style="1" bestFit="1" customWidth="1"/>
    <col min="13035" max="13035" width="20.109375" style="1" bestFit="1" customWidth="1"/>
    <col min="13036" max="13036" width="36.109375" style="1" bestFit="1" customWidth="1"/>
    <col min="13037" max="13037" width="26.5546875" style="1" bestFit="1" customWidth="1"/>
    <col min="13038" max="13038" width="20.109375" style="1" bestFit="1" customWidth="1"/>
    <col min="13039" max="13039" width="26.44140625" style="1" bestFit="1" customWidth="1"/>
    <col min="13040" max="13040" width="26.5546875" style="1" bestFit="1" customWidth="1"/>
    <col min="13041" max="13041" width="20.109375" style="1" bestFit="1" customWidth="1"/>
    <col min="13042" max="13042" width="26.44140625" style="1" bestFit="1" customWidth="1"/>
    <col min="13043" max="13043" width="34.44140625" style="1" bestFit="1" customWidth="1"/>
    <col min="13044" max="13044" width="20.109375" style="1" bestFit="1" customWidth="1"/>
    <col min="13045" max="13045" width="26.44140625" style="1" bestFit="1" customWidth="1"/>
    <col min="13046" max="13046" width="26.5546875" style="1" customWidth="1"/>
    <col min="13047" max="13047" width="20.109375" style="1" bestFit="1" customWidth="1"/>
    <col min="13048" max="13048" width="26.44140625" style="1" bestFit="1" customWidth="1"/>
    <col min="13049" max="13049" width="34.44140625" style="1" bestFit="1" customWidth="1"/>
    <col min="13050" max="13050" width="20.109375" style="1" bestFit="1" customWidth="1"/>
    <col min="13051" max="13051" width="26.44140625" style="1" bestFit="1" customWidth="1"/>
    <col min="13052" max="13052" width="27.88671875" style="1" bestFit="1" customWidth="1"/>
    <col min="13053" max="13284" width="9.109375" style="1"/>
    <col min="13285" max="13285" width="10.33203125" style="1" bestFit="1" customWidth="1"/>
    <col min="13286" max="13286" width="53.5546875" style="1" bestFit="1" customWidth="1"/>
    <col min="13287" max="13287" width="24.88671875" style="1" bestFit="1" customWidth="1"/>
    <col min="13288" max="13288" width="24.109375" style="1" bestFit="1" customWidth="1"/>
    <col min="13289" max="13289" width="20.6640625" style="1" bestFit="1" customWidth="1"/>
    <col min="13290" max="13290" width="111.109375" style="1" bestFit="1" customWidth="1"/>
    <col min="13291" max="13291" width="20.109375" style="1" bestFit="1" customWidth="1"/>
    <col min="13292" max="13292" width="36.109375" style="1" bestFit="1" customWidth="1"/>
    <col min="13293" max="13293" width="26.5546875" style="1" bestFit="1" customWidth="1"/>
    <col min="13294" max="13294" width="20.109375" style="1" bestFit="1" customWidth="1"/>
    <col min="13295" max="13295" width="26.44140625" style="1" bestFit="1" customWidth="1"/>
    <col min="13296" max="13296" width="26.5546875" style="1" bestFit="1" customWidth="1"/>
    <col min="13297" max="13297" width="20.109375" style="1" bestFit="1" customWidth="1"/>
    <col min="13298" max="13298" width="26.44140625" style="1" bestFit="1" customWidth="1"/>
    <col min="13299" max="13299" width="34.44140625" style="1" bestFit="1" customWidth="1"/>
    <col min="13300" max="13300" width="20.109375" style="1" bestFit="1" customWidth="1"/>
    <col min="13301" max="13301" width="26.44140625" style="1" bestFit="1" customWidth="1"/>
    <col min="13302" max="13302" width="26.5546875" style="1" customWidth="1"/>
    <col min="13303" max="13303" width="20.109375" style="1" bestFit="1" customWidth="1"/>
    <col min="13304" max="13304" width="26.44140625" style="1" bestFit="1" customWidth="1"/>
    <col min="13305" max="13305" width="34.44140625" style="1" bestFit="1" customWidth="1"/>
    <col min="13306" max="13306" width="20.109375" style="1" bestFit="1" customWidth="1"/>
    <col min="13307" max="13307" width="26.44140625" style="1" bestFit="1" customWidth="1"/>
    <col min="13308" max="13308" width="27.88671875" style="1" bestFit="1" customWidth="1"/>
    <col min="13309" max="13540" width="9.109375" style="1"/>
    <col min="13541" max="13541" width="10.33203125" style="1" bestFit="1" customWidth="1"/>
    <col min="13542" max="13542" width="53.5546875" style="1" bestFit="1" customWidth="1"/>
    <col min="13543" max="13543" width="24.88671875" style="1" bestFit="1" customWidth="1"/>
    <col min="13544" max="13544" width="24.109375" style="1" bestFit="1" customWidth="1"/>
    <col min="13545" max="13545" width="20.6640625" style="1" bestFit="1" customWidth="1"/>
    <col min="13546" max="13546" width="111.109375" style="1" bestFit="1" customWidth="1"/>
    <col min="13547" max="13547" width="20.109375" style="1" bestFit="1" customWidth="1"/>
    <col min="13548" max="13548" width="36.109375" style="1" bestFit="1" customWidth="1"/>
    <col min="13549" max="13549" width="26.5546875" style="1" bestFit="1" customWidth="1"/>
    <col min="13550" max="13550" width="20.109375" style="1" bestFit="1" customWidth="1"/>
    <col min="13551" max="13551" width="26.44140625" style="1" bestFit="1" customWidth="1"/>
    <col min="13552" max="13552" width="26.5546875" style="1" bestFit="1" customWidth="1"/>
    <col min="13553" max="13553" width="20.109375" style="1" bestFit="1" customWidth="1"/>
    <col min="13554" max="13554" width="26.44140625" style="1" bestFit="1" customWidth="1"/>
    <col min="13555" max="13555" width="34.44140625" style="1" bestFit="1" customWidth="1"/>
    <col min="13556" max="13556" width="20.109375" style="1" bestFit="1" customWidth="1"/>
    <col min="13557" max="13557" width="26.44140625" style="1" bestFit="1" customWidth="1"/>
    <col min="13558" max="13558" width="26.5546875" style="1" customWidth="1"/>
    <col min="13559" max="13559" width="20.109375" style="1" bestFit="1" customWidth="1"/>
    <col min="13560" max="13560" width="26.44140625" style="1" bestFit="1" customWidth="1"/>
    <col min="13561" max="13561" width="34.44140625" style="1" bestFit="1" customWidth="1"/>
    <col min="13562" max="13562" width="20.109375" style="1" bestFit="1" customWidth="1"/>
    <col min="13563" max="13563" width="26.44140625" style="1" bestFit="1" customWidth="1"/>
    <col min="13564" max="13564" width="27.88671875" style="1" bestFit="1" customWidth="1"/>
    <col min="13565" max="13796" width="9.109375" style="1"/>
    <col min="13797" max="13797" width="10.33203125" style="1" bestFit="1" customWidth="1"/>
    <col min="13798" max="13798" width="53.5546875" style="1" bestFit="1" customWidth="1"/>
    <col min="13799" max="13799" width="24.88671875" style="1" bestFit="1" customWidth="1"/>
    <col min="13800" max="13800" width="24.109375" style="1" bestFit="1" customWidth="1"/>
    <col min="13801" max="13801" width="20.6640625" style="1" bestFit="1" customWidth="1"/>
    <col min="13802" max="13802" width="111.109375" style="1" bestFit="1" customWidth="1"/>
    <col min="13803" max="13803" width="20.109375" style="1" bestFit="1" customWidth="1"/>
    <col min="13804" max="13804" width="36.109375" style="1" bestFit="1" customWidth="1"/>
    <col min="13805" max="13805" width="26.5546875" style="1" bestFit="1" customWidth="1"/>
    <col min="13806" max="13806" width="20.109375" style="1" bestFit="1" customWidth="1"/>
    <col min="13807" max="13807" width="26.44140625" style="1" bestFit="1" customWidth="1"/>
    <col min="13808" max="13808" width="26.5546875" style="1" bestFit="1" customWidth="1"/>
    <col min="13809" max="13809" width="20.109375" style="1" bestFit="1" customWidth="1"/>
    <col min="13810" max="13810" width="26.44140625" style="1" bestFit="1" customWidth="1"/>
    <col min="13811" max="13811" width="34.44140625" style="1" bestFit="1" customWidth="1"/>
    <col min="13812" max="13812" width="20.109375" style="1" bestFit="1" customWidth="1"/>
    <col min="13813" max="13813" width="26.44140625" style="1" bestFit="1" customWidth="1"/>
    <col min="13814" max="13814" width="26.5546875" style="1" customWidth="1"/>
    <col min="13815" max="13815" width="20.109375" style="1" bestFit="1" customWidth="1"/>
    <col min="13816" max="13816" width="26.44140625" style="1" bestFit="1" customWidth="1"/>
    <col min="13817" max="13817" width="34.44140625" style="1" bestFit="1" customWidth="1"/>
    <col min="13818" max="13818" width="20.109375" style="1" bestFit="1" customWidth="1"/>
    <col min="13819" max="13819" width="26.44140625" style="1" bestFit="1" customWidth="1"/>
    <col min="13820" max="13820" width="27.88671875" style="1" bestFit="1" customWidth="1"/>
    <col min="13821" max="14052" width="9.109375" style="1"/>
    <col min="14053" max="14053" width="10.33203125" style="1" bestFit="1" customWidth="1"/>
    <col min="14054" max="14054" width="53.5546875" style="1" bestFit="1" customWidth="1"/>
    <col min="14055" max="14055" width="24.88671875" style="1" bestFit="1" customWidth="1"/>
    <col min="14056" max="14056" width="24.109375" style="1" bestFit="1" customWidth="1"/>
    <col min="14057" max="14057" width="20.6640625" style="1" bestFit="1" customWidth="1"/>
    <col min="14058" max="14058" width="111.109375" style="1" bestFit="1" customWidth="1"/>
    <col min="14059" max="14059" width="20.109375" style="1" bestFit="1" customWidth="1"/>
    <col min="14060" max="14060" width="36.109375" style="1" bestFit="1" customWidth="1"/>
    <col min="14061" max="14061" width="26.5546875" style="1" bestFit="1" customWidth="1"/>
    <col min="14062" max="14062" width="20.109375" style="1" bestFit="1" customWidth="1"/>
    <col min="14063" max="14063" width="26.44140625" style="1" bestFit="1" customWidth="1"/>
    <col min="14064" max="14064" width="26.5546875" style="1" bestFit="1" customWidth="1"/>
    <col min="14065" max="14065" width="20.109375" style="1" bestFit="1" customWidth="1"/>
    <col min="14066" max="14066" width="26.44140625" style="1" bestFit="1" customWidth="1"/>
    <col min="14067" max="14067" width="34.44140625" style="1" bestFit="1" customWidth="1"/>
    <col min="14068" max="14068" width="20.109375" style="1" bestFit="1" customWidth="1"/>
    <col min="14069" max="14069" width="26.44140625" style="1" bestFit="1" customWidth="1"/>
    <col min="14070" max="14070" width="26.5546875" style="1" customWidth="1"/>
    <col min="14071" max="14071" width="20.109375" style="1" bestFit="1" customWidth="1"/>
    <col min="14072" max="14072" width="26.44140625" style="1" bestFit="1" customWidth="1"/>
    <col min="14073" max="14073" width="34.44140625" style="1" bestFit="1" customWidth="1"/>
    <col min="14074" max="14074" width="20.109375" style="1" bestFit="1" customWidth="1"/>
    <col min="14075" max="14075" width="26.44140625" style="1" bestFit="1" customWidth="1"/>
    <col min="14076" max="14076" width="27.88671875" style="1" bestFit="1" customWidth="1"/>
    <col min="14077" max="14308" width="9.109375" style="1"/>
    <col min="14309" max="14309" width="10.33203125" style="1" bestFit="1" customWidth="1"/>
    <col min="14310" max="14310" width="53.5546875" style="1" bestFit="1" customWidth="1"/>
    <col min="14311" max="14311" width="24.88671875" style="1" bestFit="1" customWidth="1"/>
    <col min="14312" max="14312" width="24.109375" style="1" bestFit="1" customWidth="1"/>
    <col min="14313" max="14313" width="20.6640625" style="1" bestFit="1" customWidth="1"/>
    <col min="14314" max="14314" width="111.109375" style="1" bestFit="1" customWidth="1"/>
    <col min="14315" max="14315" width="20.109375" style="1" bestFit="1" customWidth="1"/>
    <col min="14316" max="14316" width="36.109375" style="1" bestFit="1" customWidth="1"/>
    <col min="14317" max="14317" width="26.5546875" style="1" bestFit="1" customWidth="1"/>
    <col min="14318" max="14318" width="20.109375" style="1" bestFit="1" customWidth="1"/>
    <col min="14319" max="14319" width="26.44140625" style="1" bestFit="1" customWidth="1"/>
    <col min="14320" max="14320" width="26.5546875" style="1" bestFit="1" customWidth="1"/>
    <col min="14321" max="14321" width="20.109375" style="1" bestFit="1" customWidth="1"/>
    <col min="14322" max="14322" width="26.44140625" style="1" bestFit="1" customWidth="1"/>
    <col min="14323" max="14323" width="34.44140625" style="1" bestFit="1" customWidth="1"/>
    <col min="14324" max="14324" width="20.109375" style="1" bestFit="1" customWidth="1"/>
    <col min="14325" max="14325" width="26.44140625" style="1" bestFit="1" customWidth="1"/>
    <col min="14326" max="14326" width="26.5546875" style="1" customWidth="1"/>
    <col min="14327" max="14327" width="20.109375" style="1" bestFit="1" customWidth="1"/>
    <col min="14328" max="14328" width="26.44140625" style="1" bestFit="1" customWidth="1"/>
    <col min="14329" max="14329" width="34.44140625" style="1" bestFit="1" customWidth="1"/>
    <col min="14330" max="14330" width="20.109375" style="1" bestFit="1" customWidth="1"/>
    <col min="14331" max="14331" width="26.44140625" style="1" bestFit="1" customWidth="1"/>
    <col min="14332" max="14332" width="27.88671875" style="1" bestFit="1" customWidth="1"/>
    <col min="14333" max="14564" width="9.109375" style="1"/>
    <col min="14565" max="14565" width="10.33203125" style="1" bestFit="1" customWidth="1"/>
    <col min="14566" max="14566" width="53.5546875" style="1" bestFit="1" customWidth="1"/>
    <col min="14567" max="14567" width="24.88671875" style="1" bestFit="1" customWidth="1"/>
    <col min="14568" max="14568" width="24.109375" style="1" bestFit="1" customWidth="1"/>
    <col min="14569" max="14569" width="20.6640625" style="1" bestFit="1" customWidth="1"/>
    <col min="14570" max="14570" width="111.109375" style="1" bestFit="1" customWidth="1"/>
    <col min="14571" max="14571" width="20.109375" style="1" bestFit="1" customWidth="1"/>
    <col min="14572" max="14572" width="36.109375" style="1" bestFit="1" customWidth="1"/>
    <col min="14573" max="14573" width="26.5546875" style="1" bestFit="1" customWidth="1"/>
    <col min="14574" max="14574" width="20.109375" style="1" bestFit="1" customWidth="1"/>
    <col min="14575" max="14575" width="26.44140625" style="1" bestFit="1" customWidth="1"/>
    <col min="14576" max="14576" width="26.5546875" style="1" bestFit="1" customWidth="1"/>
    <col min="14577" max="14577" width="20.109375" style="1" bestFit="1" customWidth="1"/>
    <col min="14578" max="14578" width="26.44140625" style="1" bestFit="1" customWidth="1"/>
    <col min="14579" max="14579" width="34.44140625" style="1" bestFit="1" customWidth="1"/>
    <col min="14580" max="14580" width="20.109375" style="1" bestFit="1" customWidth="1"/>
    <col min="14581" max="14581" width="26.44140625" style="1" bestFit="1" customWidth="1"/>
    <col min="14582" max="14582" width="26.5546875" style="1" customWidth="1"/>
    <col min="14583" max="14583" width="20.109375" style="1" bestFit="1" customWidth="1"/>
    <col min="14584" max="14584" width="26.44140625" style="1" bestFit="1" customWidth="1"/>
    <col min="14585" max="14585" width="34.44140625" style="1" bestFit="1" customWidth="1"/>
    <col min="14586" max="14586" width="20.109375" style="1" bestFit="1" customWidth="1"/>
    <col min="14587" max="14587" width="26.44140625" style="1" bestFit="1" customWidth="1"/>
    <col min="14588" max="14588" width="27.88671875" style="1" bestFit="1" customWidth="1"/>
    <col min="14589" max="14820" width="9.109375" style="1"/>
    <col min="14821" max="14821" width="10.33203125" style="1" bestFit="1" customWidth="1"/>
    <col min="14822" max="14822" width="53.5546875" style="1" bestFit="1" customWidth="1"/>
    <col min="14823" max="14823" width="24.88671875" style="1" bestFit="1" customWidth="1"/>
    <col min="14824" max="14824" width="24.109375" style="1" bestFit="1" customWidth="1"/>
    <col min="14825" max="14825" width="20.6640625" style="1" bestFit="1" customWidth="1"/>
    <col min="14826" max="14826" width="111.109375" style="1" bestFit="1" customWidth="1"/>
    <col min="14827" max="14827" width="20.109375" style="1" bestFit="1" customWidth="1"/>
    <col min="14828" max="14828" width="36.109375" style="1" bestFit="1" customWidth="1"/>
    <col min="14829" max="14829" width="26.5546875" style="1" bestFit="1" customWidth="1"/>
    <col min="14830" max="14830" width="20.109375" style="1" bestFit="1" customWidth="1"/>
    <col min="14831" max="14831" width="26.44140625" style="1" bestFit="1" customWidth="1"/>
    <col min="14832" max="14832" width="26.5546875" style="1" bestFit="1" customWidth="1"/>
    <col min="14833" max="14833" width="20.109375" style="1" bestFit="1" customWidth="1"/>
    <col min="14834" max="14834" width="26.44140625" style="1" bestFit="1" customWidth="1"/>
    <col min="14835" max="14835" width="34.44140625" style="1" bestFit="1" customWidth="1"/>
    <col min="14836" max="14836" width="20.109375" style="1" bestFit="1" customWidth="1"/>
    <col min="14837" max="14837" width="26.44140625" style="1" bestFit="1" customWidth="1"/>
    <col min="14838" max="14838" width="26.5546875" style="1" customWidth="1"/>
    <col min="14839" max="14839" width="20.109375" style="1" bestFit="1" customWidth="1"/>
    <col min="14840" max="14840" width="26.44140625" style="1" bestFit="1" customWidth="1"/>
    <col min="14841" max="14841" width="34.44140625" style="1" bestFit="1" customWidth="1"/>
    <col min="14842" max="14842" width="20.109375" style="1" bestFit="1" customWidth="1"/>
    <col min="14843" max="14843" width="26.44140625" style="1" bestFit="1" customWidth="1"/>
    <col min="14844" max="14844" width="27.88671875" style="1" bestFit="1" customWidth="1"/>
    <col min="14845" max="15076" width="9.109375" style="1"/>
    <col min="15077" max="15077" width="10.33203125" style="1" bestFit="1" customWidth="1"/>
    <col min="15078" max="15078" width="53.5546875" style="1" bestFit="1" customWidth="1"/>
    <col min="15079" max="15079" width="24.88671875" style="1" bestFit="1" customWidth="1"/>
    <col min="15080" max="15080" width="24.109375" style="1" bestFit="1" customWidth="1"/>
    <col min="15081" max="15081" width="20.6640625" style="1" bestFit="1" customWidth="1"/>
    <col min="15082" max="15082" width="111.109375" style="1" bestFit="1" customWidth="1"/>
    <col min="15083" max="15083" width="20.109375" style="1" bestFit="1" customWidth="1"/>
    <col min="15084" max="15084" width="36.109375" style="1" bestFit="1" customWidth="1"/>
    <col min="15085" max="15085" width="26.5546875" style="1" bestFit="1" customWidth="1"/>
    <col min="15086" max="15086" width="20.109375" style="1" bestFit="1" customWidth="1"/>
    <col min="15087" max="15087" width="26.44140625" style="1" bestFit="1" customWidth="1"/>
    <col min="15088" max="15088" width="26.5546875" style="1" bestFit="1" customWidth="1"/>
    <col min="15089" max="15089" width="20.109375" style="1" bestFit="1" customWidth="1"/>
    <col min="15090" max="15090" width="26.44140625" style="1" bestFit="1" customWidth="1"/>
    <col min="15091" max="15091" width="34.44140625" style="1" bestFit="1" customWidth="1"/>
    <col min="15092" max="15092" width="20.109375" style="1" bestFit="1" customWidth="1"/>
    <col min="15093" max="15093" width="26.44140625" style="1" bestFit="1" customWidth="1"/>
    <col min="15094" max="15094" width="26.5546875" style="1" customWidth="1"/>
    <col min="15095" max="15095" width="20.109375" style="1" bestFit="1" customWidth="1"/>
    <col min="15096" max="15096" width="26.44140625" style="1" bestFit="1" customWidth="1"/>
    <col min="15097" max="15097" width="34.44140625" style="1" bestFit="1" customWidth="1"/>
    <col min="15098" max="15098" width="20.109375" style="1" bestFit="1" customWidth="1"/>
    <col min="15099" max="15099" width="26.44140625" style="1" bestFit="1" customWidth="1"/>
    <col min="15100" max="15100" width="27.88671875" style="1" bestFit="1" customWidth="1"/>
    <col min="15101" max="15332" width="9.109375" style="1"/>
    <col min="15333" max="15333" width="10.33203125" style="1" bestFit="1" customWidth="1"/>
    <col min="15334" max="15334" width="53.5546875" style="1" bestFit="1" customWidth="1"/>
    <col min="15335" max="15335" width="24.88671875" style="1" bestFit="1" customWidth="1"/>
    <col min="15336" max="15336" width="24.109375" style="1" bestFit="1" customWidth="1"/>
    <col min="15337" max="15337" width="20.6640625" style="1" bestFit="1" customWidth="1"/>
    <col min="15338" max="15338" width="111.109375" style="1" bestFit="1" customWidth="1"/>
    <col min="15339" max="15339" width="20.109375" style="1" bestFit="1" customWidth="1"/>
    <col min="15340" max="15340" width="36.109375" style="1" bestFit="1" customWidth="1"/>
    <col min="15341" max="15341" width="26.5546875" style="1" bestFit="1" customWidth="1"/>
    <col min="15342" max="15342" width="20.109375" style="1" bestFit="1" customWidth="1"/>
    <col min="15343" max="15343" width="26.44140625" style="1" bestFit="1" customWidth="1"/>
    <col min="15344" max="15344" width="26.5546875" style="1" bestFit="1" customWidth="1"/>
    <col min="15345" max="15345" width="20.109375" style="1" bestFit="1" customWidth="1"/>
    <col min="15346" max="15346" width="26.44140625" style="1" bestFit="1" customWidth="1"/>
    <col min="15347" max="15347" width="34.44140625" style="1" bestFit="1" customWidth="1"/>
    <col min="15348" max="15348" width="20.109375" style="1" bestFit="1" customWidth="1"/>
    <col min="15349" max="15349" width="26.44140625" style="1" bestFit="1" customWidth="1"/>
    <col min="15350" max="15350" width="26.5546875" style="1" customWidth="1"/>
    <col min="15351" max="15351" width="20.109375" style="1" bestFit="1" customWidth="1"/>
    <col min="15352" max="15352" width="26.44140625" style="1" bestFit="1" customWidth="1"/>
    <col min="15353" max="15353" width="34.44140625" style="1" bestFit="1" customWidth="1"/>
    <col min="15354" max="15354" width="20.109375" style="1" bestFit="1" customWidth="1"/>
    <col min="15355" max="15355" width="26.44140625" style="1" bestFit="1" customWidth="1"/>
    <col min="15356" max="15356" width="27.88671875" style="1" bestFit="1" customWidth="1"/>
    <col min="15357" max="15588" width="9.109375" style="1"/>
    <col min="15589" max="15589" width="10.33203125" style="1" bestFit="1" customWidth="1"/>
    <col min="15590" max="15590" width="53.5546875" style="1" bestFit="1" customWidth="1"/>
    <col min="15591" max="15591" width="24.88671875" style="1" bestFit="1" customWidth="1"/>
    <col min="15592" max="15592" width="24.109375" style="1" bestFit="1" customWidth="1"/>
    <col min="15593" max="15593" width="20.6640625" style="1" bestFit="1" customWidth="1"/>
    <col min="15594" max="15594" width="111.109375" style="1" bestFit="1" customWidth="1"/>
    <col min="15595" max="15595" width="20.109375" style="1" bestFit="1" customWidth="1"/>
    <col min="15596" max="15596" width="36.109375" style="1" bestFit="1" customWidth="1"/>
    <col min="15597" max="15597" width="26.5546875" style="1" bestFit="1" customWidth="1"/>
    <col min="15598" max="15598" width="20.109375" style="1" bestFit="1" customWidth="1"/>
    <col min="15599" max="15599" width="26.44140625" style="1" bestFit="1" customWidth="1"/>
    <col min="15600" max="15600" width="26.5546875" style="1" bestFit="1" customWidth="1"/>
    <col min="15601" max="15601" width="20.109375" style="1" bestFit="1" customWidth="1"/>
    <col min="15602" max="15602" width="26.44140625" style="1" bestFit="1" customWidth="1"/>
    <col min="15603" max="15603" width="34.44140625" style="1" bestFit="1" customWidth="1"/>
    <col min="15604" max="15604" width="20.109375" style="1" bestFit="1" customWidth="1"/>
    <col min="15605" max="15605" width="26.44140625" style="1" bestFit="1" customWidth="1"/>
    <col min="15606" max="15606" width="26.5546875" style="1" customWidth="1"/>
    <col min="15607" max="15607" width="20.109375" style="1" bestFit="1" customWidth="1"/>
    <col min="15608" max="15608" width="26.44140625" style="1" bestFit="1" customWidth="1"/>
    <col min="15609" max="15609" width="34.44140625" style="1" bestFit="1" customWidth="1"/>
    <col min="15610" max="15610" width="20.109375" style="1" bestFit="1" customWidth="1"/>
    <col min="15611" max="15611" width="26.44140625" style="1" bestFit="1" customWidth="1"/>
    <col min="15612" max="15612" width="27.88671875" style="1" bestFit="1" customWidth="1"/>
    <col min="15613" max="15844" width="9.109375" style="1"/>
    <col min="15845" max="15845" width="10.33203125" style="1" bestFit="1" customWidth="1"/>
    <col min="15846" max="15846" width="53.5546875" style="1" bestFit="1" customWidth="1"/>
    <col min="15847" max="15847" width="24.88671875" style="1" bestFit="1" customWidth="1"/>
    <col min="15848" max="15848" width="24.109375" style="1" bestFit="1" customWidth="1"/>
    <col min="15849" max="15849" width="20.6640625" style="1" bestFit="1" customWidth="1"/>
    <col min="15850" max="15850" width="111.109375" style="1" bestFit="1" customWidth="1"/>
    <col min="15851" max="15851" width="20.109375" style="1" bestFit="1" customWidth="1"/>
    <col min="15852" max="15852" width="36.109375" style="1" bestFit="1" customWidth="1"/>
    <col min="15853" max="15853" width="26.5546875" style="1" bestFit="1" customWidth="1"/>
    <col min="15854" max="15854" width="20.109375" style="1" bestFit="1" customWidth="1"/>
    <col min="15855" max="15855" width="26.44140625" style="1" bestFit="1" customWidth="1"/>
    <col min="15856" max="15856" width="26.5546875" style="1" bestFit="1" customWidth="1"/>
    <col min="15857" max="15857" width="20.109375" style="1" bestFit="1" customWidth="1"/>
    <col min="15858" max="15858" width="26.44140625" style="1" bestFit="1" customWidth="1"/>
    <col min="15859" max="15859" width="34.44140625" style="1" bestFit="1" customWidth="1"/>
    <col min="15860" max="15860" width="20.109375" style="1" bestFit="1" customWidth="1"/>
    <col min="15861" max="15861" width="26.44140625" style="1" bestFit="1" customWidth="1"/>
    <col min="15862" max="15862" width="26.5546875" style="1" customWidth="1"/>
    <col min="15863" max="15863" width="20.109375" style="1" bestFit="1" customWidth="1"/>
    <col min="15864" max="15864" width="26.44140625" style="1" bestFit="1" customWidth="1"/>
    <col min="15865" max="15865" width="34.44140625" style="1" bestFit="1" customWidth="1"/>
    <col min="15866" max="15866" width="20.109375" style="1" bestFit="1" customWidth="1"/>
    <col min="15867" max="15867" width="26.44140625" style="1" bestFit="1" customWidth="1"/>
    <col min="15868" max="15868" width="27.88671875" style="1" bestFit="1" customWidth="1"/>
    <col min="15869" max="16100" width="9.109375" style="1"/>
    <col min="16101" max="16101" width="10.33203125" style="1" bestFit="1" customWidth="1"/>
    <col min="16102" max="16102" width="53.5546875" style="1" bestFit="1" customWidth="1"/>
    <col min="16103" max="16103" width="24.88671875" style="1" bestFit="1" customWidth="1"/>
    <col min="16104" max="16104" width="24.109375" style="1" bestFit="1" customWidth="1"/>
    <col min="16105" max="16105" width="20.6640625" style="1" bestFit="1" customWidth="1"/>
    <col min="16106" max="16106" width="111.109375" style="1" bestFit="1" customWidth="1"/>
    <col min="16107" max="16107" width="20.109375" style="1" bestFit="1" customWidth="1"/>
    <col min="16108" max="16108" width="36.109375" style="1" bestFit="1" customWidth="1"/>
    <col min="16109" max="16109" width="26.5546875" style="1" bestFit="1" customWidth="1"/>
    <col min="16110" max="16110" width="20.109375" style="1" bestFit="1" customWidth="1"/>
    <col min="16111" max="16111" width="26.44140625" style="1" bestFit="1" customWidth="1"/>
    <col min="16112" max="16112" width="26.5546875" style="1" bestFit="1" customWidth="1"/>
    <col min="16113" max="16113" width="20.109375" style="1" bestFit="1" customWidth="1"/>
    <col min="16114" max="16114" width="26.44140625" style="1" bestFit="1" customWidth="1"/>
    <col min="16115" max="16115" width="34.44140625" style="1" bestFit="1" customWidth="1"/>
    <col min="16116" max="16116" width="20.109375" style="1" bestFit="1" customWidth="1"/>
    <col min="16117" max="16117" width="26.44140625" style="1" bestFit="1" customWidth="1"/>
    <col min="16118" max="16118" width="26.5546875" style="1" customWidth="1"/>
    <col min="16119" max="16119" width="20.109375" style="1" bestFit="1" customWidth="1"/>
    <col min="16120" max="16120" width="26.44140625" style="1" bestFit="1" customWidth="1"/>
    <col min="16121" max="16121" width="34.44140625" style="1" bestFit="1" customWidth="1"/>
    <col min="16122" max="16122" width="20.109375" style="1" bestFit="1" customWidth="1"/>
    <col min="16123" max="16123" width="26.44140625" style="1" bestFit="1" customWidth="1"/>
    <col min="16124" max="16124" width="27.88671875" style="1" bestFit="1" customWidth="1"/>
    <col min="16125" max="16359" width="9.109375" style="1"/>
    <col min="16360" max="16382" width="9.109375" style="1" customWidth="1"/>
    <col min="16383" max="16384" width="9.109375" style="1"/>
  </cols>
  <sheetData>
    <row r="1" spans="1:10" s="10" customFormat="1" ht="27.75" customHeight="1" x14ac:dyDescent="0.3">
      <c r="A1" s="9" t="s">
        <v>121</v>
      </c>
      <c r="B1" s="9" t="s">
        <v>0</v>
      </c>
      <c r="C1" s="9" t="s">
        <v>1</v>
      </c>
      <c r="D1" s="9" t="s">
        <v>2</v>
      </c>
      <c r="E1" s="9" t="s">
        <v>3</v>
      </c>
      <c r="F1" s="19" t="s">
        <v>4</v>
      </c>
      <c r="G1" s="9" t="s">
        <v>126</v>
      </c>
      <c r="H1" s="9" t="s">
        <v>5</v>
      </c>
      <c r="I1" s="20" t="s">
        <v>123</v>
      </c>
      <c r="J1" s="9" t="s">
        <v>153</v>
      </c>
    </row>
    <row r="2" spans="1:10" s="16" customFormat="1" ht="15" customHeight="1" x14ac:dyDescent="0.3">
      <c r="A2" s="35">
        <v>1</v>
      </c>
      <c r="B2" s="34" t="s">
        <v>6</v>
      </c>
      <c r="C2" s="36" t="s">
        <v>7</v>
      </c>
      <c r="D2" s="35" t="s">
        <v>8</v>
      </c>
      <c r="E2" s="35">
        <v>170</v>
      </c>
      <c r="F2" s="34" t="s">
        <v>119</v>
      </c>
      <c r="G2" s="4" t="s">
        <v>10</v>
      </c>
      <c r="H2" s="12">
        <v>200</v>
      </c>
      <c r="I2" s="22"/>
      <c r="J2" s="73">
        <f>H2*I2</f>
        <v>0</v>
      </c>
    </row>
    <row r="3" spans="1:10" s="16" customFormat="1" ht="15" customHeight="1" x14ac:dyDescent="0.3">
      <c r="A3" s="35"/>
      <c r="B3" s="34"/>
      <c r="C3" s="36"/>
      <c r="D3" s="35"/>
      <c r="E3" s="35"/>
      <c r="F3" s="34"/>
      <c r="G3" s="4" t="s">
        <v>10</v>
      </c>
      <c r="H3" s="12">
        <v>500</v>
      </c>
      <c r="I3" s="22"/>
      <c r="J3" s="73">
        <f t="shared" ref="J3:J66" si="0">H3*I3</f>
        <v>0</v>
      </c>
    </row>
    <row r="4" spans="1:10" s="16" customFormat="1" ht="15" customHeight="1" x14ac:dyDescent="0.3">
      <c r="A4" s="35"/>
      <c r="B4" s="34"/>
      <c r="C4" s="36"/>
      <c r="D4" s="35"/>
      <c r="E4" s="35"/>
      <c r="F4" s="34"/>
      <c r="G4" s="4" t="s">
        <v>11</v>
      </c>
      <c r="H4" s="12">
        <v>1000</v>
      </c>
      <c r="I4" s="22"/>
      <c r="J4" s="73">
        <f t="shared" si="0"/>
        <v>0</v>
      </c>
    </row>
    <row r="5" spans="1:10" s="16" customFormat="1" ht="15" customHeight="1" x14ac:dyDescent="0.3">
      <c r="A5" s="35"/>
      <c r="B5" s="34"/>
      <c r="C5" s="36"/>
      <c r="D5" s="35"/>
      <c r="E5" s="35"/>
      <c r="F5" s="34"/>
      <c r="G5" s="4" t="s">
        <v>11</v>
      </c>
      <c r="H5" s="12">
        <v>2000</v>
      </c>
      <c r="I5" s="22"/>
      <c r="J5" s="73">
        <f t="shared" si="0"/>
        <v>0</v>
      </c>
    </row>
    <row r="6" spans="1:10" s="16" customFormat="1" ht="15" customHeight="1" x14ac:dyDescent="0.3">
      <c r="A6" s="35"/>
      <c r="B6" s="34"/>
      <c r="C6" s="36"/>
      <c r="D6" s="35"/>
      <c r="E6" s="35"/>
      <c r="F6" s="34"/>
      <c r="G6" s="4" t="s">
        <v>11</v>
      </c>
      <c r="H6" s="12">
        <v>5000</v>
      </c>
      <c r="I6" s="22"/>
      <c r="J6" s="73">
        <f t="shared" si="0"/>
        <v>0</v>
      </c>
    </row>
    <row r="7" spans="1:10" s="16" customFormat="1" ht="15" customHeight="1" x14ac:dyDescent="0.3">
      <c r="A7" s="35"/>
      <c r="B7" s="34"/>
      <c r="C7" s="36"/>
      <c r="D7" s="35"/>
      <c r="E7" s="35"/>
      <c r="F7" s="34"/>
      <c r="G7" s="7" t="s">
        <v>124</v>
      </c>
      <c r="H7" s="12">
        <v>10000</v>
      </c>
      <c r="I7" s="22"/>
      <c r="J7" s="73">
        <f t="shared" si="0"/>
        <v>0</v>
      </c>
    </row>
    <row r="8" spans="1:10" s="16" customFormat="1" ht="15" customHeight="1" x14ac:dyDescent="0.3">
      <c r="A8" s="35"/>
      <c r="B8" s="34"/>
      <c r="C8" s="36"/>
      <c r="D8" s="35"/>
      <c r="E8" s="35"/>
      <c r="F8" s="34"/>
      <c r="G8" s="4" t="s">
        <v>124</v>
      </c>
      <c r="H8" s="12">
        <v>20000</v>
      </c>
      <c r="I8" s="22"/>
      <c r="J8" s="73">
        <f t="shared" si="0"/>
        <v>0</v>
      </c>
    </row>
    <row r="9" spans="1:10" s="16" customFormat="1" ht="15" customHeight="1" x14ac:dyDescent="0.3">
      <c r="A9" s="35">
        <v>2</v>
      </c>
      <c r="B9" s="34" t="s">
        <v>6</v>
      </c>
      <c r="C9" s="36" t="s">
        <v>7</v>
      </c>
      <c r="D9" s="35" t="s">
        <v>23</v>
      </c>
      <c r="E9" s="35">
        <v>170</v>
      </c>
      <c r="F9" s="34" t="s">
        <v>24</v>
      </c>
      <c r="G9" s="7" t="s">
        <v>127</v>
      </c>
      <c r="H9" s="12">
        <v>200</v>
      </c>
      <c r="I9" s="22"/>
      <c r="J9" s="73">
        <f t="shared" si="0"/>
        <v>0</v>
      </c>
    </row>
    <row r="10" spans="1:10" s="16" customFormat="1" ht="15" customHeight="1" x14ac:dyDescent="0.3">
      <c r="A10" s="35"/>
      <c r="B10" s="34"/>
      <c r="C10" s="36"/>
      <c r="D10" s="35"/>
      <c r="E10" s="35"/>
      <c r="F10" s="34"/>
      <c r="G10" s="7" t="s">
        <v>128</v>
      </c>
      <c r="H10" s="12">
        <v>500</v>
      </c>
      <c r="I10" s="22"/>
      <c r="J10" s="73">
        <f t="shared" si="0"/>
        <v>0</v>
      </c>
    </row>
    <row r="11" spans="1:10" s="16" customFormat="1" ht="15" customHeight="1" x14ac:dyDescent="0.3">
      <c r="A11" s="35"/>
      <c r="B11" s="34"/>
      <c r="C11" s="36"/>
      <c r="D11" s="35"/>
      <c r="E11" s="35"/>
      <c r="F11" s="34"/>
      <c r="G11" s="7" t="s">
        <v>128</v>
      </c>
      <c r="H11" s="12">
        <v>1000</v>
      </c>
      <c r="I11" s="22"/>
      <c r="J11" s="73">
        <f t="shared" si="0"/>
        <v>0</v>
      </c>
    </row>
    <row r="12" spans="1:10" s="16" customFormat="1" ht="15" customHeight="1" x14ac:dyDescent="0.3">
      <c r="A12" s="35"/>
      <c r="B12" s="34"/>
      <c r="C12" s="36"/>
      <c r="D12" s="35"/>
      <c r="E12" s="35"/>
      <c r="F12" s="34"/>
      <c r="G12" s="7" t="s">
        <v>128</v>
      </c>
      <c r="H12" s="12">
        <v>2000</v>
      </c>
      <c r="I12" s="22"/>
      <c r="J12" s="73">
        <f t="shared" si="0"/>
        <v>0</v>
      </c>
    </row>
    <row r="13" spans="1:10" s="16" customFormat="1" ht="15" customHeight="1" x14ac:dyDescent="0.3">
      <c r="A13" s="35"/>
      <c r="B13" s="34"/>
      <c r="C13" s="36"/>
      <c r="D13" s="35"/>
      <c r="E13" s="35"/>
      <c r="F13" s="34"/>
      <c r="G13" s="7" t="s">
        <v>128</v>
      </c>
      <c r="H13" s="12">
        <v>5000</v>
      </c>
      <c r="I13" s="22"/>
      <c r="J13" s="73">
        <f t="shared" si="0"/>
        <v>0</v>
      </c>
    </row>
    <row r="14" spans="1:10" s="16" customFormat="1" ht="15" customHeight="1" x14ac:dyDescent="0.3">
      <c r="A14" s="35"/>
      <c r="B14" s="34"/>
      <c r="C14" s="36"/>
      <c r="D14" s="35"/>
      <c r="E14" s="35"/>
      <c r="F14" s="34"/>
      <c r="G14" s="7" t="s">
        <v>128</v>
      </c>
      <c r="H14" s="12">
        <v>10000</v>
      </c>
      <c r="I14" s="22"/>
      <c r="J14" s="73">
        <f t="shared" si="0"/>
        <v>0</v>
      </c>
    </row>
    <row r="15" spans="1:10" s="16" customFormat="1" ht="15" customHeight="1" x14ac:dyDescent="0.3">
      <c r="A15" s="35"/>
      <c r="B15" s="34"/>
      <c r="C15" s="36"/>
      <c r="D15" s="35"/>
      <c r="E15" s="35"/>
      <c r="F15" s="34"/>
      <c r="G15" s="7" t="s">
        <v>128</v>
      </c>
      <c r="H15" s="12">
        <v>20000</v>
      </c>
      <c r="I15" s="22"/>
      <c r="J15" s="73">
        <f t="shared" si="0"/>
        <v>0</v>
      </c>
    </row>
    <row r="16" spans="1:10" s="16" customFormat="1" ht="15" customHeight="1" x14ac:dyDescent="0.3">
      <c r="A16" s="35">
        <v>3</v>
      </c>
      <c r="B16" s="34" t="s">
        <v>12</v>
      </c>
      <c r="C16" s="36" t="s">
        <v>13</v>
      </c>
      <c r="D16" s="35" t="s">
        <v>8</v>
      </c>
      <c r="E16" s="35">
        <v>170</v>
      </c>
      <c r="F16" s="34" t="s">
        <v>9</v>
      </c>
      <c r="G16" s="7" t="s">
        <v>127</v>
      </c>
      <c r="H16" s="12">
        <v>200</v>
      </c>
      <c r="I16" s="22"/>
      <c r="J16" s="73">
        <f t="shared" si="0"/>
        <v>0</v>
      </c>
    </row>
    <row r="17" spans="1:10" s="16" customFormat="1" ht="15" customHeight="1" x14ac:dyDescent="0.3">
      <c r="A17" s="35"/>
      <c r="B17" s="34"/>
      <c r="C17" s="36"/>
      <c r="D17" s="35"/>
      <c r="E17" s="35"/>
      <c r="F17" s="34"/>
      <c r="G17" s="7" t="s">
        <v>127</v>
      </c>
      <c r="H17" s="12">
        <v>500</v>
      </c>
      <c r="I17" s="22"/>
      <c r="J17" s="73">
        <f t="shared" si="0"/>
        <v>0</v>
      </c>
    </row>
    <row r="18" spans="1:10" s="16" customFormat="1" ht="15" customHeight="1" x14ac:dyDescent="0.3">
      <c r="A18" s="35"/>
      <c r="B18" s="34"/>
      <c r="C18" s="36"/>
      <c r="D18" s="35"/>
      <c r="E18" s="35"/>
      <c r="F18" s="34"/>
      <c r="G18" s="7" t="s">
        <v>128</v>
      </c>
      <c r="H18" s="12">
        <v>1000</v>
      </c>
      <c r="I18" s="22"/>
      <c r="J18" s="73">
        <f t="shared" si="0"/>
        <v>0</v>
      </c>
    </row>
    <row r="19" spans="1:10" s="16" customFormat="1" ht="15" customHeight="1" x14ac:dyDescent="0.3">
      <c r="A19" s="35"/>
      <c r="B19" s="34"/>
      <c r="C19" s="36"/>
      <c r="D19" s="35"/>
      <c r="E19" s="35"/>
      <c r="F19" s="34"/>
      <c r="G19" s="7" t="s">
        <v>128</v>
      </c>
      <c r="H19" s="12">
        <v>2000</v>
      </c>
      <c r="I19" s="22"/>
      <c r="J19" s="73">
        <f t="shared" si="0"/>
        <v>0</v>
      </c>
    </row>
    <row r="20" spans="1:10" s="16" customFormat="1" ht="15" customHeight="1" x14ac:dyDescent="0.3">
      <c r="A20" s="35"/>
      <c r="B20" s="34"/>
      <c r="C20" s="36"/>
      <c r="D20" s="35"/>
      <c r="E20" s="35"/>
      <c r="F20" s="34"/>
      <c r="G20" s="7" t="s">
        <v>128</v>
      </c>
      <c r="H20" s="12">
        <v>5000</v>
      </c>
      <c r="I20" s="22"/>
      <c r="J20" s="73">
        <f t="shared" si="0"/>
        <v>0</v>
      </c>
    </row>
    <row r="21" spans="1:10" s="16" customFormat="1" ht="15" customHeight="1" x14ac:dyDescent="0.3">
      <c r="A21" s="35"/>
      <c r="B21" s="34"/>
      <c r="C21" s="36"/>
      <c r="D21" s="35"/>
      <c r="E21" s="35"/>
      <c r="F21" s="34"/>
      <c r="G21" s="7" t="s">
        <v>128</v>
      </c>
      <c r="H21" s="12">
        <v>10000</v>
      </c>
      <c r="I21" s="22"/>
      <c r="J21" s="73">
        <f t="shared" si="0"/>
        <v>0</v>
      </c>
    </row>
    <row r="22" spans="1:10" s="16" customFormat="1" ht="15" customHeight="1" x14ac:dyDescent="0.3">
      <c r="A22" s="35"/>
      <c r="B22" s="34"/>
      <c r="C22" s="36"/>
      <c r="D22" s="35"/>
      <c r="E22" s="35"/>
      <c r="F22" s="34"/>
      <c r="G22" s="7" t="s">
        <v>128</v>
      </c>
      <c r="H22" s="12">
        <v>20000</v>
      </c>
      <c r="I22" s="22"/>
      <c r="J22" s="73">
        <f t="shared" si="0"/>
        <v>0</v>
      </c>
    </row>
    <row r="23" spans="1:10" s="16" customFormat="1" ht="15" customHeight="1" x14ac:dyDescent="0.3">
      <c r="A23" s="40">
        <v>4</v>
      </c>
      <c r="B23" s="37" t="s">
        <v>12</v>
      </c>
      <c r="C23" s="43" t="s">
        <v>13</v>
      </c>
      <c r="D23" s="40" t="s">
        <v>23</v>
      </c>
      <c r="E23" s="40">
        <v>170</v>
      </c>
      <c r="F23" s="37" t="s">
        <v>24</v>
      </c>
      <c r="G23" s="7" t="s">
        <v>127</v>
      </c>
      <c r="H23" s="13">
        <v>200</v>
      </c>
      <c r="I23" s="22"/>
      <c r="J23" s="73">
        <f t="shared" si="0"/>
        <v>0</v>
      </c>
    </row>
    <row r="24" spans="1:10" s="16" customFormat="1" ht="15" customHeight="1" x14ac:dyDescent="0.3">
      <c r="A24" s="41"/>
      <c r="B24" s="38"/>
      <c r="C24" s="44"/>
      <c r="D24" s="41"/>
      <c r="E24" s="41"/>
      <c r="F24" s="38"/>
      <c r="G24" s="7" t="s">
        <v>127</v>
      </c>
      <c r="H24" s="12">
        <v>500</v>
      </c>
      <c r="I24" s="22"/>
      <c r="J24" s="73">
        <f t="shared" si="0"/>
        <v>0</v>
      </c>
    </row>
    <row r="25" spans="1:10" s="16" customFormat="1" ht="15" customHeight="1" x14ac:dyDescent="0.3">
      <c r="A25" s="41"/>
      <c r="B25" s="38"/>
      <c r="C25" s="44"/>
      <c r="D25" s="41"/>
      <c r="E25" s="41"/>
      <c r="F25" s="38"/>
      <c r="G25" s="7" t="s">
        <v>128</v>
      </c>
      <c r="H25" s="12">
        <v>1000</v>
      </c>
      <c r="I25" s="22"/>
      <c r="J25" s="73">
        <f t="shared" si="0"/>
        <v>0</v>
      </c>
    </row>
    <row r="26" spans="1:10" s="16" customFormat="1" ht="15" customHeight="1" x14ac:dyDescent="0.3">
      <c r="A26" s="41"/>
      <c r="B26" s="38"/>
      <c r="C26" s="44"/>
      <c r="D26" s="41"/>
      <c r="E26" s="41"/>
      <c r="F26" s="38"/>
      <c r="G26" s="7" t="s">
        <v>128</v>
      </c>
      <c r="H26" s="12">
        <v>2000</v>
      </c>
      <c r="I26" s="22"/>
      <c r="J26" s="73">
        <f t="shared" si="0"/>
        <v>0</v>
      </c>
    </row>
    <row r="27" spans="1:10" s="16" customFormat="1" ht="15" customHeight="1" x14ac:dyDescent="0.3">
      <c r="A27" s="41"/>
      <c r="B27" s="38"/>
      <c r="C27" s="44"/>
      <c r="D27" s="41"/>
      <c r="E27" s="41"/>
      <c r="F27" s="38"/>
      <c r="G27" s="7" t="s">
        <v>128</v>
      </c>
      <c r="H27" s="12">
        <v>5000</v>
      </c>
      <c r="I27" s="22"/>
      <c r="J27" s="73">
        <f t="shared" si="0"/>
        <v>0</v>
      </c>
    </row>
    <row r="28" spans="1:10" s="16" customFormat="1" ht="15" customHeight="1" x14ac:dyDescent="0.3">
      <c r="A28" s="41"/>
      <c r="B28" s="38"/>
      <c r="C28" s="44"/>
      <c r="D28" s="41"/>
      <c r="E28" s="41"/>
      <c r="F28" s="38"/>
      <c r="G28" s="7" t="s">
        <v>128</v>
      </c>
      <c r="H28" s="12">
        <v>10000</v>
      </c>
      <c r="I28" s="22"/>
      <c r="J28" s="73">
        <f t="shared" si="0"/>
        <v>0</v>
      </c>
    </row>
    <row r="29" spans="1:10" s="16" customFormat="1" ht="15" customHeight="1" x14ac:dyDescent="0.3">
      <c r="A29" s="42"/>
      <c r="B29" s="39"/>
      <c r="C29" s="45"/>
      <c r="D29" s="42"/>
      <c r="E29" s="42"/>
      <c r="F29" s="39"/>
      <c r="G29" s="7" t="s">
        <v>128</v>
      </c>
      <c r="H29" s="12">
        <v>20000</v>
      </c>
      <c r="I29" s="22"/>
      <c r="J29" s="73">
        <f t="shared" si="0"/>
        <v>0</v>
      </c>
    </row>
    <row r="30" spans="1:10" s="16" customFormat="1" ht="15" customHeight="1" x14ac:dyDescent="0.3">
      <c r="A30" s="46">
        <v>5</v>
      </c>
      <c r="B30" s="37" t="s">
        <v>14</v>
      </c>
      <c r="C30" s="43" t="s">
        <v>15</v>
      </c>
      <c r="D30" s="40" t="s">
        <v>8</v>
      </c>
      <c r="E30" s="40">
        <v>170</v>
      </c>
      <c r="F30" s="37" t="s">
        <v>9</v>
      </c>
      <c r="G30" s="7" t="s">
        <v>127</v>
      </c>
      <c r="H30" s="13">
        <v>200</v>
      </c>
      <c r="I30" s="22"/>
      <c r="J30" s="73">
        <f t="shared" si="0"/>
        <v>0</v>
      </c>
    </row>
    <row r="31" spans="1:10" s="16" customFormat="1" ht="15" customHeight="1" x14ac:dyDescent="0.3">
      <c r="A31" s="47"/>
      <c r="B31" s="38"/>
      <c r="C31" s="44"/>
      <c r="D31" s="41"/>
      <c r="E31" s="41"/>
      <c r="F31" s="38"/>
      <c r="G31" s="7" t="s">
        <v>127</v>
      </c>
      <c r="H31" s="12">
        <v>500</v>
      </c>
      <c r="I31" s="22"/>
      <c r="J31" s="73">
        <f t="shared" si="0"/>
        <v>0</v>
      </c>
    </row>
    <row r="32" spans="1:10" s="16" customFormat="1" ht="15" customHeight="1" x14ac:dyDescent="0.3">
      <c r="A32" s="47"/>
      <c r="B32" s="38"/>
      <c r="C32" s="44"/>
      <c r="D32" s="41"/>
      <c r="E32" s="41"/>
      <c r="F32" s="38"/>
      <c r="G32" s="7" t="s">
        <v>128</v>
      </c>
      <c r="H32" s="12">
        <v>1000</v>
      </c>
      <c r="I32" s="22"/>
      <c r="J32" s="73">
        <f t="shared" si="0"/>
        <v>0</v>
      </c>
    </row>
    <row r="33" spans="1:10" s="16" customFormat="1" ht="15" customHeight="1" x14ac:dyDescent="0.3">
      <c r="A33" s="47"/>
      <c r="B33" s="38"/>
      <c r="C33" s="44"/>
      <c r="D33" s="41"/>
      <c r="E33" s="41"/>
      <c r="F33" s="38"/>
      <c r="G33" s="7" t="s">
        <v>128</v>
      </c>
      <c r="H33" s="12">
        <v>2000</v>
      </c>
      <c r="I33" s="22"/>
      <c r="J33" s="73">
        <f t="shared" si="0"/>
        <v>0</v>
      </c>
    </row>
    <row r="34" spans="1:10" s="16" customFormat="1" ht="15" customHeight="1" x14ac:dyDescent="0.3">
      <c r="A34" s="47"/>
      <c r="B34" s="38"/>
      <c r="C34" s="44"/>
      <c r="D34" s="41"/>
      <c r="E34" s="41"/>
      <c r="F34" s="38"/>
      <c r="G34" s="7" t="s">
        <v>128</v>
      </c>
      <c r="H34" s="12">
        <v>5000</v>
      </c>
      <c r="I34" s="22"/>
      <c r="J34" s="73">
        <f t="shared" si="0"/>
        <v>0</v>
      </c>
    </row>
    <row r="35" spans="1:10" s="16" customFormat="1" ht="15" customHeight="1" x14ac:dyDescent="0.3">
      <c r="A35" s="47"/>
      <c r="B35" s="38"/>
      <c r="C35" s="44"/>
      <c r="D35" s="41"/>
      <c r="E35" s="41"/>
      <c r="F35" s="38"/>
      <c r="G35" s="11" t="s">
        <v>124</v>
      </c>
      <c r="H35" s="12">
        <v>10000</v>
      </c>
      <c r="I35" s="22"/>
      <c r="J35" s="73">
        <f t="shared" si="0"/>
        <v>0</v>
      </c>
    </row>
    <row r="36" spans="1:10" s="16" customFormat="1" ht="15" customHeight="1" x14ac:dyDescent="0.3">
      <c r="A36" s="48"/>
      <c r="B36" s="39"/>
      <c r="C36" s="45"/>
      <c r="D36" s="42"/>
      <c r="E36" s="42"/>
      <c r="F36" s="39"/>
      <c r="G36" s="11" t="s">
        <v>124</v>
      </c>
      <c r="H36" s="12">
        <v>20000</v>
      </c>
      <c r="I36" s="22"/>
      <c r="J36" s="73">
        <f t="shared" si="0"/>
        <v>0</v>
      </c>
    </row>
    <row r="37" spans="1:10" s="16" customFormat="1" ht="15" customHeight="1" x14ac:dyDescent="0.3">
      <c r="A37" s="46">
        <v>6</v>
      </c>
      <c r="B37" s="37" t="s">
        <v>14</v>
      </c>
      <c r="C37" s="43" t="s">
        <v>15</v>
      </c>
      <c r="D37" s="40" t="s">
        <v>23</v>
      </c>
      <c r="E37" s="40">
        <v>170</v>
      </c>
      <c r="F37" s="37" t="s">
        <v>24</v>
      </c>
      <c r="G37" s="7" t="s">
        <v>127</v>
      </c>
      <c r="H37" s="13">
        <v>200</v>
      </c>
      <c r="I37" s="22"/>
      <c r="J37" s="73">
        <f t="shared" si="0"/>
        <v>0</v>
      </c>
    </row>
    <row r="38" spans="1:10" s="16" customFormat="1" ht="15" customHeight="1" x14ac:dyDescent="0.3">
      <c r="A38" s="47"/>
      <c r="B38" s="38"/>
      <c r="C38" s="44"/>
      <c r="D38" s="41"/>
      <c r="E38" s="41"/>
      <c r="F38" s="38"/>
      <c r="G38" s="7" t="s">
        <v>127</v>
      </c>
      <c r="H38" s="12">
        <v>500</v>
      </c>
      <c r="I38" s="22"/>
      <c r="J38" s="73">
        <f t="shared" si="0"/>
        <v>0</v>
      </c>
    </row>
    <row r="39" spans="1:10" s="16" customFormat="1" ht="15" customHeight="1" x14ac:dyDescent="0.3">
      <c r="A39" s="47"/>
      <c r="B39" s="38"/>
      <c r="C39" s="44"/>
      <c r="D39" s="41"/>
      <c r="E39" s="41"/>
      <c r="F39" s="38"/>
      <c r="G39" s="7" t="s">
        <v>128</v>
      </c>
      <c r="H39" s="12">
        <v>1000</v>
      </c>
      <c r="I39" s="22"/>
      <c r="J39" s="73">
        <f t="shared" si="0"/>
        <v>0</v>
      </c>
    </row>
    <row r="40" spans="1:10" s="16" customFormat="1" ht="15" customHeight="1" x14ac:dyDescent="0.3">
      <c r="A40" s="47"/>
      <c r="B40" s="38"/>
      <c r="C40" s="44"/>
      <c r="D40" s="41"/>
      <c r="E40" s="41"/>
      <c r="F40" s="38"/>
      <c r="G40" s="7" t="s">
        <v>128</v>
      </c>
      <c r="H40" s="12">
        <v>2000</v>
      </c>
      <c r="I40" s="22"/>
      <c r="J40" s="73">
        <f t="shared" si="0"/>
        <v>0</v>
      </c>
    </row>
    <row r="41" spans="1:10" s="16" customFormat="1" ht="15" customHeight="1" x14ac:dyDescent="0.3">
      <c r="A41" s="47"/>
      <c r="B41" s="38"/>
      <c r="C41" s="44"/>
      <c r="D41" s="41"/>
      <c r="E41" s="41"/>
      <c r="F41" s="38"/>
      <c r="G41" s="7" t="s">
        <v>128</v>
      </c>
      <c r="H41" s="12">
        <v>5000</v>
      </c>
      <c r="I41" s="22"/>
      <c r="J41" s="73">
        <f t="shared" si="0"/>
        <v>0</v>
      </c>
    </row>
    <row r="42" spans="1:10" s="16" customFormat="1" ht="15" customHeight="1" x14ac:dyDescent="0.3">
      <c r="A42" s="47"/>
      <c r="B42" s="38"/>
      <c r="C42" s="44"/>
      <c r="D42" s="41"/>
      <c r="E42" s="41"/>
      <c r="F42" s="38"/>
      <c r="G42" s="11" t="s">
        <v>124</v>
      </c>
      <c r="H42" s="12">
        <v>10000</v>
      </c>
      <c r="I42" s="22"/>
      <c r="J42" s="73">
        <f t="shared" si="0"/>
        <v>0</v>
      </c>
    </row>
    <row r="43" spans="1:10" s="16" customFormat="1" ht="15" customHeight="1" x14ac:dyDescent="0.3">
      <c r="A43" s="48"/>
      <c r="B43" s="39"/>
      <c r="C43" s="45"/>
      <c r="D43" s="42"/>
      <c r="E43" s="42"/>
      <c r="F43" s="39"/>
      <c r="G43" s="11" t="s">
        <v>124</v>
      </c>
      <c r="H43" s="12">
        <v>20000</v>
      </c>
      <c r="I43" s="22"/>
      <c r="J43" s="73">
        <f t="shared" si="0"/>
        <v>0</v>
      </c>
    </row>
    <row r="44" spans="1:10" s="16" customFormat="1" ht="15" customHeight="1" x14ac:dyDescent="0.3">
      <c r="A44" s="40">
        <v>7</v>
      </c>
      <c r="B44" s="37" t="s">
        <v>14</v>
      </c>
      <c r="C44" s="43" t="s">
        <v>15</v>
      </c>
      <c r="D44" s="40" t="s">
        <v>23</v>
      </c>
      <c r="E44" s="40">
        <v>170</v>
      </c>
      <c r="F44" s="37" t="s">
        <v>24</v>
      </c>
      <c r="G44" s="7" t="s">
        <v>127</v>
      </c>
      <c r="H44" s="13">
        <v>200</v>
      </c>
      <c r="I44" s="22"/>
      <c r="J44" s="73">
        <f t="shared" si="0"/>
        <v>0</v>
      </c>
    </row>
    <row r="45" spans="1:10" s="16" customFormat="1" ht="15" customHeight="1" x14ac:dyDescent="0.3">
      <c r="A45" s="41"/>
      <c r="B45" s="38"/>
      <c r="C45" s="44"/>
      <c r="D45" s="41"/>
      <c r="E45" s="41"/>
      <c r="F45" s="38"/>
      <c r="G45" s="7" t="s">
        <v>127</v>
      </c>
      <c r="H45" s="12">
        <v>500</v>
      </c>
      <c r="I45" s="22"/>
      <c r="J45" s="73">
        <f t="shared" si="0"/>
        <v>0</v>
      </c>
    </row>
    <row r="46" spans="1:10" s="16" customFormat="1" ht="15" customHeight="1" x14ac:dyDescent="0.3">
      <c r="A46" s="41"/>
      <c r="B46" s="38"/>
      <c r="C46" s="44"/>
      <c r="D46" s="41"/>
      <c r="E46" s="41"/>
      <c r="F46" s="38"/>
      <c r="G46" s="7" t="s">
        <v>128</v>
      </c>
      <c r="H46" s="12">
        <v>1000</v>
      </c>
      <c r="I46" s="22"/>
      <c r="J46" s="73">
        <f t="shared" si="0"/>
        <v>0</v>
      </c>
    </row>
    <row r="47" spans="1:10" s="16" customFormat="1" ht="15" customHeight="1" x14ac:dyDescent="0.3">
      <c r="A47" s="41"/>
      <c r="B47" s="38"/>
      <c r="C47" s="44"/>
      <c r="D47" s="41"/>
      <c r="E47" s="41"/>
      <c r="F47" s="38"/>
      <c r="G47" s="7" t="s">
        <v>128</v>
      </c>
      <c r="H47" s="12">
        <v>2000</v>
      </c>
      <c r="I47" s="22"/>
      <c r="J47" s="73">
        <f t="shared" si="0"/>
        <v>0</v>
      </c>
    </row>
    <row r="48" spans="1:10" s="16" customFormat="1" ht="15" customHeight="1" x14ac:dyDescent="0.3">
      <c r="A48" s="41"/>
      <c r="B48" s="38"/>
      <c r="C48" s="44"/>
      <c r="D48" s="41"/>
      <c r="E48" s="41"/>
      <c r="F48" s="38"/>
      <c r="G48" s="7" t="s">
        <v>128</v>
      </c>
      <c r="H48" s="12">
        <v>5000</v>
      </c>
      <c r="I48" s="22"/>
      <c r="J48" s="73">
        <f t="shared" si="0"/>
        <v>0</v>
      </c>
    </row>
    <row r="49" spans="1:10" s="16" customFormat="1" ht="15" customHeight="1" x14ac:dyDescent="0.3">
      <c r="A49" s="41"/>
      <c r="B49" s="38"/>
      <c r="C49" s="44"/>
      <c r="D49" s="41"/>
      <c r="E49" s="41"/>
      <c r="F49" s="38"/>
      <c r="G49" s="11" t="s">
        <v>124</v>
      </c>
      <c r="H49" s="12">
        <v>10000</v>
      </c>
      <c r="I49" s="22"/>
      <c r="J49" s="73">
        <f t="shared" si="0"/>
        <v>0</v>
      </c>
    </row>
    <row r="50" spans="1:10" s="16" customFormat="1" ht="15" customHeight="1" x14ac:dyDescent="0.3">
      <c r="A50" s="42"/>
      <c r="B50" s="39"/>
      <c r="C50" s="45"/>
      <c r="D50" s="42"/>
      <c r="E50" s="42"/>
      <c r="F50" s="39"/>
      <c r="G50" s="11" t="s">
        <v>124</v>
      </c>
      <c r="H50" s="12">
        <v>20000</v>
      </c>
      <c r="I50" s="22"/>
      <c r="J50" s="73">
        <f t="shared" si="0"/>
        <v>0</v>
      </c>
    </row>
    <row r="51" spans="1:10" s="16" customFormat="1" ht="15" customHeight="1" x14ac:dyDescent="0.3">
      <c r="A51" s="40">
        <v>8</v>
      </c>
      <c r="B51" s="37" t="s">
        <v>16</v>
      </c>
      <c r="C51" s="43" t="s">
        <v>7</v>
      </c>
      <c r="D51" s="40" t="s">
        <v>8</v>
      </c>
      <c r="E51" s="40">
        <v>170</v>
      </c>
      <c r="F51" s="37" t="s">
        <v>17</v>
      </c>
      <c r="G51" s="7" t="s">
        <v>127</v>
      </c>
      <c r="H51" s="13">
        <v>200</v>
      </c>
      <c r="I51" s="22"/>
      <c r="J51" s="73">
        <f t="shared" si="0"/>
        <v>0</v>
      </c>
    </row>
    <row r="52" spans="1:10" s="16" customFormat="1" ht="15" customHeight="1" x14ac:dyDescent="0.3">
      <c r="A52" s="41"/>
      <c r="B52" s="38"/>
      <c r="C52" s="44"/>
      <c r="D52" s="41"/>
      <c r="E52" s="41"/>
      <c r="F52" s="38"/>
      <c r="G52" s="7" t="s">
        <v>127</v>
      </c>
      <c r="H52" s="12">
        <v>500</v>
      </c>
      <c r="I52" s="22"/>
      <c r="J52" s="73">
        <f t="shared" si="0"/>
        <v>0</v>
      </c>
    </row>
    <row r="53" spans="1:10" s="16" customFormat="1" ht="15" customHeight="1" x14ac:dyDescent="0.3">
      <c r="A53" s="41"/>
      <c r="B53" s="38"/>
      <c r="C53" s="44"/>
      <c r="D53" s="41"/>
      <c r="E53" s="41"/>
      <c r="F53" s="38"/>
      <c r="G53" s="7" t="s">
        <v>128</v>
      </c>
      <c r="H53" s="12">
        <v>1000</v>
      </c>
      <c r="I53" s="22"/>
      <c r="J53" s="73">
        <f t="shared" si="0"/>
        <v>0</v>
      </c>
    </row>
    <row r="54" spans="1:10" s="16" customFormat="1" ht="15" customHeight="1" x14ac:dyDescent="0.3">
      <c r="A54" s="41"/>
      <c r="B54" s="38"/>
      <c r="C54" s="44"/>
      <c r="D54" s="41"/>
      <c r="E54" s="41"/>
      <c r="F54" s="38"/>
      <c r="G54" s="7" t="s">
        <v>128</v>
      </c>
      <c r="H54" s="12">
        <v>2000</v>
      </c>
      <c r="I54" s="22"/>
      <c r="J54" s="73">
        <f t="shared" si="0"/>
        <v>0</v>
      </c>
    </row>
    <row r="55" spans="1:10" s="16" customFormat="1" ht="15" customHeight="1" x14ac:dyDescent="0.3">
      <c r="A55" s="41"/>
      <c r="B55" s="38"/>
      <c r="C55" s="44"/>
      <c r="D55" s="41"/>
      <c r="E55" s="41"/>
      <c r="F55" s="38"/>
      <c r="G55" s="7" t="s">
        <v>128</v>
      </c>
      <c r="H55" s="12">
        <v>5000</v>
      </c>
      <c r="I55" s="22"/>
      <c r="J55" s="73">
        <f t="shared" si="0"/>
        <v>0</v>
      </c>
    </row>
    <row r="56" spans="1:10" s="16" customFormat="1" ht="15" customHeight="1" x14ac:dyDescent="0.3">
      <c r="A56" s="41"/>
      <c r="B56" s="38"/>
      <c r="C56" s="44"/>
      <c r="D56" s="41"/>
      <c r="E56" s="41"/>
      <c r="F56" s="38"/>
      <c r="G56" s="11" t="s">
        <v>124</v>
      </c>
      <c r="H56" s="12">
        <v>10000</v>
      </c>
      <c r="I56" s="22"/>
      <c r="J56" s="73">
        <f t="shared" si="0"/>
        <v>0</v>
      </c>
    </row>
    <row r="57" spans="1:10" s="16" customFormat="1" ht="15" customHeight="1" x14ac:dyDescent="0.3">
      <c r="A57" s="42"/>
      <c r="B57" s="39"/>
      <c r="C57" s="45"/>
      <c r="D57" s="42"/>
      <c r="E57" s="42"/>
      <c r="F57" s="39"/>
      <c r="G57" s="11" t="s">
        <v>124</v>
      </c>
      <c r="H57" s="12">
        <v>20000</v>
      </c>
      <c r="I57" s="22"/>
      <c r="J57" s="73">
        <f t="shared" si="0"/>
        <v>0</v>
      </c>
    </row>
    <row r="58" spans="1:10" s="16" customFormat="1" ht="15" customHeight="1" x14ac:dyDescent="0.3">
      <c r="A58" s="46">
        <v>9</v>
      </c>
      <c r="B58" s="37" t="s">
        <v>21</v>
      </c>
      <c r="C58" s="43" t="s">
        <v>7</v>
      </c>
      <c r="D58" s="40" t="s">
        <v>8</v>
      </c>
      <c r="E58" s="40">
        <v>170</v>
      </c>
      <c r="F58" s="37" t="s">
        <v>120</v>
      </c>
      <c r="G58" s="7" t="s">
        <v>127</v>
      </c>
      <c r="H58" s="13">
        <v>200</v>
      </c>
      <c r="I58" s="22"/>
      <c r="J58" s="73">
        <f t="shared" si="0"/>
        <v>0</v>
      </c>
    </row>
    <row r="59" spans="1:10" s="16" customFormat="1" ht="15" customHeight="1" x14ac:dyDescent="0.3">
      <c r="A59" s="47"/>
      <c r="B59" s="38"/>
      <c r="C59" s="44"/>
      <c r="D59" s="41"/>
      <c r="E59" s="41"/>
      <c r="F59" s="38"/>
      <c r="G59" s="7" t="s">
        <v>127</v>
      </c>
      <c r="H59" s="12">
        <v>500</v>
      </c>
      <c r="I59" s="22"/>
      <c r="J59" s="73">
        <f t="shared" si="0"/>
        <v>0</v>
      </c>
    </row>
    <row r="60" spans="1:10" s="16" customFormat="1" ht="15" customHeight="1" x14ac:dyDescent="0.3">
      <c r="A60" s="47"/>
      <c r="B60" s="38"/>
      <c r="C60" s="44"/>
      <c r="D60" s="41"/>
      <c r="E60" s="41"/>
      <c r="F60" s="38"/>
      <c r="G60" s="7" t="s">
        <v>128</v>
      </c>
      <c r="H60" s="12">
        <v>1000</v>
      </c>
      <c r="I60" s="22"/>
      <c r="J60" s="73">
        <f t="shared" si="0"/>
        <v>0</v>
      </c>
    </row>
    <row r="61" spans="1:10" s="16" customFormat="1" ht="15" customHeight="1" x14ac:dyDescent="0.3">
      <c r="A61" s="47"/>
      <c r="B61" s="38"/>
      <c r="C61" s="44"/>
      <c r="D61" s="41"/>
      <c r="E61" s="41"/>
      <c r="F61" s="38"/>
      <c r="G61" s="7" t="s">
        <v>128</v>
      </c>
      <c r="H61" s="12">
        <v>2000</v>
      </c>
      <c r="I61" s="22"/>
      <c r="J61" s="73">
        <f t="shared" si="0"/>
        <v>0</v>
      </c>
    </row>
    <row r="62" spans="1:10" s="16" customFormat="1" ht="15" customHeight="1" x14ac:dyDescent="0.3">
      <c r="A62" s="47"/>
      <c r="B62" s="38"/>
      <c r="C62" s="44"/>
      <c r="D62" s="41"/>
      <c r="E62" s="41"/>
      <c r="F62" s="38"/>
      <c r="G62" s="7" t="s">
        <v>128</v>
      </c>
      <c r="H62" s="12">
        <v>5000</v>
      </c>
      <c r="I62" s="22"/>
      <c r="J62" s="73">
        <f t="shared" si="0"/>
        <v>0</v>
      </c>
    </row>
    <row r="63" spans="1:10" s="16" customFormat="1" ht="15" customHeight="1" x14ac:dyDescent="0.3">
      <c r="A63" s="47"/>
      <c r="B63" s="38"/>
      <c r="C63" s="44"/>
      <c r="D63" s="41"/>
      <c r="E63" s="41"/>
      <c r="F63" s="38"/>
      <c r="G63" s="11" t="s">
        <v>124</v>
      </c>
      <c r="H63" s="12">
        <v>10000</v>
      </c>
      <c r="I63" s="22"/>
      <c r="J63" s="73">
        <f t="shared" si="0"/>
        <v>0</v>
      </c>
    </row>
    <row r="64" spans="1:10" s="16" customFormat="1" ht="15" customHeight="1" x14ac:dyDescent="0.3">
      <c r="A64" s="48"/>
      <c r="B64" s="39"/>
      <c r="C64" s="45"/>
      <c r="D64" s="42"/>
      <c r="E64" s="42"/>
      <c r="F64" s="39"/>
      <c r="G64" s="11" t="s">
        <v>124</v>
      </c>
      <c r="H64" s="12">
        <v>20000</v>
      </c>
      <c r="I64" s="22"/>
      <c r="J64" s="73">
        <f t="shared" si="0"/>
        <v>0</v>
      </c>
    </row>
    <row r="65" spans="1:10" s="16" customFormat="1" ht="15" customHeight="1" x14ac:dyDescent="0.3">
      <c r="A65" s="46">
        <v>10</v>
      </c>
      <c r="B65" s="37" t="s">
        <v>25</v>
      </c>
      <c r="C65" s="43" t="s">
        <v>7</v>
      </c>
      <c r="D65" s="40" t="s">
        <v>23</v>
      </c>
      <c r="E65" s="40">
        <v>170</v>
      </c>
      <c r="F65" s="37" t="s">
        <v>24</v>
      </c>
      <c r="G65" s="7" t="s">
        <v>127</v>
      </c>
      <c r="H65" s="13">
        <v>200</v>
      </c>
      <c r="I65" s="22"/>
      <c r="J65" s="73">
        <f t="shared" si="0"/>
        <v>0</v>
      </c>
    </row>
    <row r="66" spans="1:10" s="16" customFormat="1" ht="15" customHeight="1" x14ac:dyDescent="0.3">
      <c r="A66" s="47"/>
      <c r="B66" s="38"/>
      <c r="C66" s="44"/>
      <c r="D66" s="41"/>
      <c r="E66" s="41"/>
      <c r="F66" s="38"/>
      <c r="G66" s="7" t="s">
        <v>127</v>
      </c>
      <c r="H66" s="12">
        <v>500</v>
      </c>
      <c r="I66" s="22"/>
      <c r="J66" s="73">
        <f t="shared" si="0"/>
        <v>0</v>
      </c>
    </row>
    <row r="67" spans="1:10" s="16" customFormat="1" ht="15" customHeight="1" x14ac:dyDescent="0.3">
      <c r="A67" s="47"/>
      <c r="B67" s="38"/>
      <c r="C67" s="44"/>
      <c r="D67" s="41"/>
      <c r="E67" s="41"/>
      <c r="F67" s="38"/>
      <c r="G67" s="7" t="s">
        <v>128</v>
      </c>
      <c r="H67" s="12">
        <v>1000</v>
      </c>
      <c r="I67" s="22"/>
      <c r="J67" s="73">
        <f t="shared" ref="J67:J130" si="1">H67*I67</f>
        <v>0</v>
      </c>
    </row>
    <row r="68" spans="1:10" s="16" customFormat="1" ht="15" customHeight="1" x14ac:dyDescent="0.3">
      <c r="A68" s="47"/>
      <c r="B68" s="38"/>
      <c r="C68" s="44"/>
      <c r="D68" s="41"/>
      <c r="E68" s="41"/>
      <c r="F68" s="38"/>
      <c r="G68" s="7" t="s">
        <v>128</v>
      </c>
      <c r="H68" s="12">
        <v>2000</v>
      </c>
      <c r="I68" s="22"/>
      <c r="J68" s="73">
        <f t="shared" si="1"/>
        <v>0</v>
      </c>
    </row>
    <row r="69" spans="1:10" s="16" customFormat="1" ht="15" customHeight="1" x14ac:dyDescent="0.3">
      <c r="A69" s="47"/>
      <c r="B69" s="38"/>
      <c r="C69" s="44"/>
      <c r="D69" s="41"/>
      <c r="E69" s="41"/>
      <c r="F69" s="38"/>
      <c r="G69" s="7" t="s">
        <v>128</v>
      </c>
      <c r="H69" s="12">
        <v>5000</v>
      </c>
      <c r="I69" s="22"/>
      <c r="J69" s="73">
        <f t="shared" si="1"/>
        <v>0</v>
      </c>
    </row>
    <row r="70" spans="1:10" s="16" customFormat="1" ht="15" customHeight="1" x14ac:dyDescent="0.3">
      <c r="A70" s="47"/>
      <c r="B70" s="38"/>
      <c r="C70" s="44"/>
      <c r="D70" s="41"/>
      <c r="E70" s="41"/>
      <c r="F70" s="38"/>
      <c r="G70" s="11" t="s">
        <v>124</v>
      </c>
      <c r="H70" s="12">
        <v>10000</v>
      </c>
      <c r="I70" s="22"/>
      <c r="J70" s="73">
        <f t="shared" si="1"/>
        <v>0</v>
      </c>
    </row>
    <row r="71" spans="1:10" s="16" customFormat="1" ht="15" customHeight="1" x14ac:dyDescent="0.3">
      <c r="A71" s="48"/>
      <c r="B71" s="39"/>
      <c r="C71" s="45"/>
      <c r="D71" s="42"/>
      <c r="E71" s="42"/>
      <c r="F71" s="39"/>
      <c r="G71" s="11" t="s">
        <v>124</v>
      </c>
      <c r="H71" s="12">
        <v>20000</v>
      </c>
      <c r="I71" s="22"/>
      <c r="J71" s="73">
        <f t="shared" si="1"/>
        <v>0</v>
      </c>
    </row>
    <row r="72" spans="1:10" s="16" customFormat="1" ht="15" customHeight="1" x14ac:dyDescent="0.3">
      <c r="A72" s="46">
        <v>11</v>
      </c>
      <c r="B72" s="37" t="s">
        <v>18</v>
      </c>
      <c r="C72" s="43" t="s">
        <v>13</v>
      </c>
      <c r="D72" s="40" t="s">
        <v>19</v>
      </c>
      <c r="E72" s="40">
        <v>300</v>
      </c>
      <c r="F72" s="37" t="s">
        <v>20</v>
      </c>
      <c r="G72" s="7" t="s">
        <v>127</v>
      </c>
      <c r="H72" s="12">
        <v>5</v>
      </c>
      <c r="I72" s="22"/>
      <c r="J72" s="73">
        <f t="shared" si="1"/>
        <v>0</v>
      </c>
    </row>
    <row r="73" spans="1:10" s="16" customFormat="1" ht="15" customHeight="1" x14ac:dyDescent="0.3">
      <c r="A73" s="47"/>
      <c r="B73" s="38"/>
      <c r="C73" s="44"/>
      <c r="D73" s="41"/>
      <c r="E73" s="41"/>
      <c r="F73" s="38"/>
      <c r="G73" s="7" t="s">
        <v>127</v>
      </c>
      <c r="H73" s="12">
        <v>50</v>
      </c>
      <c r="I73" s="22"/>
      <c r="J73" s="73">
        <f t="shared" si="1"/>
        <v>0</v>
      </c>
    </row>
    <row r="74" spans="1:10" s="16" customFormat="1" ht="15" customHeight="1" x14ac:dyDescent="0.3">
      <c r="A74" s="47"/>
      <c r="B74" s="38"/>
      <c r="C74" s="44"/>
      <c r="D74" s="41"/>
      <c r="E74" s="41"/>
      <c r="F74" s="38"/>
      <c r="G74" s="7" t="s">
        <v>127</v>
      </c>
      <c r="H74" s="12">
        <v>100</v>
      </c>
      <c r="I74" s="22"/>
      <c r="J74" s="73">
        <f t="shared" si="1"/>
        <v>0</v>
      </c>
    </row>
    <row r="75" spans="1:10" s="16" customFormat="1" ht="15" customHeight="1" x14ac:dyDescent="0.3">
      <c r="A75" s="47"/>
      <c r="B75" s="38"/>
      <c r="C75" s="44"/>
      <c r="D75" s="41"/>
      <c r="E75" s="41"/>
      <c r="F75" s="38"/>
      <c r="G75" s="7" t="s">
        <v>127</v>
      </c>
      <c r="H75" s="12">
        <v>200</v>
      </c>
      <c r="I75" s="22"/>
      <c r="J75" s="73">
        <f t="shared" si="1"/>
        <v>0</v>
      </c>
    </row>
    <row r="76" spans="1:10" s="16" customFormat="1" ht="15" customHeight="1" x14ac:dyDescent="0.3">
      <c r="A76" s="48"/>
      <c r="B76" s="39"/>
      <c r="C76" s="45"/>
      <c r="D76" s="42"/>
      <c r="E76" s="42"/>
      <c r="F76" s="39"/>
      <c r="G76" s="7" t="s">
        <v>127</v>
      </c>
      <c r="H76" s="12">
        <v>500</v>
      </c>
      <c r="I76" s="22"/>
      <c r="J76" s="73">
        <f t="shared" si="1"/>
        <v>0</v>
      </c>
    </row>
    <row r="77" spans="1:10" s="16" customFormat="1" ht="15" customHeight="1" x14ac:dyDescent="0.3">
      <c r="A77" s="46">
        <v>12</v>
      </c>
      <c r="B77" s="37" t="s">
        <v>26</v>
      </c>
      <c r="C77" s="43" t="s">
        <v>27</v>
      </c>
      <c r="D77" s="40" t="s">
        <v>28</v>
      </c>
      <c r="E77" s="40">
        <v>170</v>
      </c>
      <c r="F77" s="37" t="s">
        <v>92</v>
      </c>
      <c r="G77" s="4" t="s">
        <v>129</v>
      </c>
      <c r="H77" s="12">
        <v>10</v>
      </c>
      <c r="I77" s="22"/>
      <c r="J77" s="73">
        <f t="shared" si="1"/>
        <v>0</v>
      </c>
    </row>
    <row r="78" spans="1:10" s="16" customFormat="1" ht="15" customHeight="1" x14ac:dyDescent="0.3">
      <c r="A78" s="47"/>
      <c r="B78" s="38"/>
      <c r="C78" s="44"/>
      <c r="D78" s="41"/>
      <c r="E78" s="41"/>
      <c r="F78" s="38"/>
      <c r="G78" s="4" t="s">
        <v>129</v>
      </c>
      <c r="H78" s="12">
        <v>50</v>
      </c>
      <c r="I78" s="22"/>
      <c r="J78" s="73">
        <f t="shared" si="1"/>
        <v>0</v>
      </c>
    </row>
    <row r="79" spans="1:10" s="16" customFormat="1" ht="15" customHeight="1" x14ac:dyDescent="0.3">
      <c r="A79" s="47"/>
      <c r="B79" s="38"/>
      <c r="C79" s="44"/>
      <c r="D79" s="41"/>
      <c r="E79" s="41"/>
      <c r="F79" s="38"/>
      <c r="G79" s="4" t="s">
        <v>129</v>
      </c>
      <c r="H79" s="12">
        <v>150</v>
      </c>
      <c r="I79" s="22"/>
      <c r="J79" s="73">
        <f t="shared" si="1"/>
        <v>0</v>
      </c>
    </row>
    <row r="80" spans="1:10" s="16" customFormat="1" ht="15" customHeight="1" x14ac:dyDescent="0.3">
      <c r="A80" s="48"/>
      <c r="B80" s="39"/>
      <c r="C80" s="45"/>
      <c r="D80" s="42"/>
      <c r="E80" s="42"/>
      <c r="F80" s="39"/>
      <c r="G80" s="4" t="s">
        <v>129</v>
      </c>
      <c r="H80" s="12">
        <v>200</v>
      </c>
      <c r="I80" s="22"/>
      <c r="J80" s="73">
        <f t="shared" si="1"/>
        <v>0</v>
      </c>
    </row>
    <row r="81" spans="1:10" s="17" customFormat="1" ht="15" customHeight="1" x14ac:dyDescent="0.3">
      <c r="A81" s="40">
        <v>13</v>
      </c>
      <c r="B81" s="37" t="s">
        <v>26</v>
      </c>
      <c r="C81" s="43" t="s">
        <v>29</v>
      </c>
      <c r="D81" s="40" t="s">
        <v>28</v>
      </c>
      <c r="E81" s="40">
        <v>170</v>
      </c>
      <c r="F81" s="37" t="s">
        <v>92</v>
      </c>
      <c r="G81" s="8" t="s">
        <v>129</v>
      </c>
      <c r="H81" s="12">
        <v>10</v>
      </c>
      <c r="I81" s="22"/>
      <c r="J81" s="73">
        <f t="shared" si="1"/>
        <v>0</v>
      </c>
    </row>
    <row r="82" spans="1:10" s="17" customFormat="1" ht="15" customHeight="1" x14ac:dyDescent="0.3">
      <c r="A82" s="41"/>
      <c r="B82" s="38"/>
      <c r="C82" s="44"/>
      <c r="D82" s="41"/>
      <c r="E82" s="41"/>
      <c r="F82" s="38"/>
      <c r="G82" s="8" t="s">
        <v>129</v>
      </c>
      <c r="H82" s="12">
        <v>50</v>
      </c>
      <c r="I82" s="22"/>
      <c r="J82" s="73">
        <f t="shared" si="1"/>
        <v>0</v>
      </c>
    </row>
    <row r="83" spans="1:10" s="17" customFormat="1" ht="15" customHeight="1" x14ac:dyDescent="0.3">
      <c r="A83" s="41"/>
      <c r="B83" s="38"/>
      <c r="C83" s="44"/>
      <c r="D83" s="41"/>
      <c r="E83" s="41"/>
      <c r="F83" s="38"/>
      <c r="G83" s="8" t="s">
        <v>129</v>
      </c>
      <c r="H83" s="12">
        <v>150</v>
      </c>
      <c r="I83" s="22"/>
      <c r="J83" s="73">
        <f t="shared" si="1"/>
        <v>0</v>
      </c>
    </row>
    <row r="84" spans="1:10" s="17" customFormat="1" ht="15" customHeight="1" x14ac:dyDescent="0.3">
      <c r="A84" s="42"/>
      <c r="B84" s="39"/>
      <c r="C84" s="45"/>
      <c r="D84" s="42"/>
      <c r="E84" s="42"/>
      <c r="F84" s="39"/>
      <c r="G84" s="8" t="s">
        <v>129</v>
      </c>
      <c r="H84" s="12">
        <v>200</v>
      </c>
      <c r="I84" s="22"/>
      <c r="J84" s="73">
        <f t="shared" si="1"/>
        <v>0</v>
      </c>
    </row>
    <row r="85" spans="1:10" s="16" customFormat="1" ht="15" customHeight="1" x14ac:dyDescent="0.3">
      <c r="A85" s="40">
        <v>14</v>
      </c>
      <c r="B85" s="37" t="s">
        <v>26</v>
      </c>
      <c r="C85" s="43" t="s">
        <v>30</v>
      </c>
      <c r="D85" s="40" t="s">
        <v>28</v>
      </c>
      <c r="E85" s="40">
        <v>170</v>
      </c>
      <c r="F85" s="37" t="s">
        <v>92</v>
      </c>
      <c r="G85" s="8" t="s">
        <v>129</v>
      </c>
      <c r="H85" s="12">
        <v>10</v>
      </c>
      <c r="I85" s="22"/>
      <c r="J85" s="73">
        <f t="shared" si="1"/>
        <v>0</v>
      </c>
    </row>
    <row r="86" spans="1:10" s="16" customFormat="1" ht="15" customHeight="1" x14ac:dyDescent="0.3">
      <c r="A86" s="41"/>
      <c r="B86" s="38"/>
      <c r="C86" s="44"/>
      <c r="D86" s="41"/>
      <c r="E86" s="41"/>
      <c r="F86" s="38"/>
      <c r="G86" s="8" t="s">
        <v>129</v>
      </c>
      <c r="H86" s="12">
        <v>50</v>
      </c>
      <c r="I86" s="22"/>
      <c r="J86" s="73">
        <f t="shared" si="1"/>
        <v>0</v>
      </c>
    </row>
    <row r="87" spans="1:10" s="16" customFormat="1" ht="15" customHeight="1" x14ac:dyDescent="0.3">
      <c r="A87" s="41"/>
      <c r="B87" s="38"/>
      <c r="C87" s="44"/>
      <c r="D87" s="41"/>
      <c r="E87" s="41"/>
      <c r="F87" s="38"/>
      <c r="G87" s="8" t="s">
        <v>129</v>
      </c>
      <c r="H87" s="12">
        <v>150</v>
      </c>
      <c r="I87" s="22"/>
      <c r="J87" s="73">
        <f t="shared" si="1"/>
        <v>0</v>
      </c>
    </row>
    <row r="88" spans="1:10" s="16" customFormat="1" ht="15" customHeight="1" x14ac:dyDescent="0.3">
      <c r="A88" s="42"/>
      <c r="B88" s="39"/>
      <c r="C88" s="45"/>
      <c r="D88" s="42"/>
      <c r="E88" s="42"/>
      <c r="F88" s="39"/>
      <c r="G88" s="8" t="s">
        <v>129</v>
      </c>
      <c r="H88" s="12">
        <v>200</v>
      </c>
      <c r="I88" s="22"/>
      <c r="J88" s="73">
        <f t="shared" si="1"/>
        <v>0</v>
      </c>
    </row>
    <row r="89" spans="1:10" s="16" customFormat="1" ht="15" customHeight="1" x14ac:dyDescent="0.3">
      <c r="A89" s="46">
        <v>15</v>
      </c>
      <c r="B89" s="37" t="s">
        <v>26</v>
      </c>
      <c r="C89" s="43" t="s">
        <v>22</v>
      </c>
      <c r="D89" s="40" t="s">
        <v>31</v>
      </c>
      <c r="E89" s="40">
        <v>170</v>
      </c>
      <c r="F89" s="37" t="s">
        <v>92</v>
      </c>
      <c r="G89" s="8" t="s">
        <v>129</v>
      </c>
      <c r="H89" s="12">
        <v>10</v>
      </c>
      <c r="I89" s="22"/>
      <c r="J89" s="73">
        <f t="shared" si="1"/>
        <v>0</v>
      </c>
    </row>
    <row r="90" spans="1:10" s="16" customFormat="1" ht="15" customHeight="1" x14ac:dyDescent="0.3">
      <c r="A90" s="47"/>
      <c r="B90" s="38"/>
      <c r="C90" s="44"/>
      <c r="D90" s="41"/>
      <c r="E90" s="41"/>
      <c r="F90" s="38"/>
      <c r="G90" s="8" t="s">
        <v>129</v>
      </c>
      <c r="H90" s="12">
        <v>50</v>
      </c>
      <c r="I90" s="22"/>
      <c r="J90" s="73">
        <f t="shared" si="1"/>
        <v>0</v>
      </c>
    </row>
    <row r="91" spans="1:10" s="16" customFormat="1" ht="15" customHeight="1" x14ac:dyDescent="0.3">
      <c r="A91" s="47"/>
      <c r="B91" s="38"/>
      <c r="C91" s="44"/>
      <c r="D91" s="41"/>
      <c r="E91" s="41"/>
      <c r="F91" s="38"/>
      <c r="G91" s="8" t="s">
        <v>129</v>
      </c>
      <c r="H91" s="12">
        <v>150</v>
      </c>
      <c r="I91" s="22"/>
      <c r="J91" s="73">
        <f t="shared" si="1"/>
        <v>0</v>
      </c>
    </row>
    <row r="92" spans="1:10" s="16" customFormat="1" ht="15" customHeight="1" x14ac:dyDescent="0.3">
      <c r="A92" s="48"/>
      <c r="B92" s="39"/>
      <c r="C92" s="45"/>
      <c r="D92" s="42"/>
      <c r="E92" s="42"/>
      <c r="F92" s="39"/>
      <c r="G92" s="8" t="s">
        <v>129</v>
      </c>
      <c r="H92" s="12">
        <v>200</v>
      </c>
      <c r="I92" s="22"/>
      <c r="J92" s="73">
        <f t="shared" si="1"/>
        <v>0</v>
      </c>
    </row>
    <row r="93" spans="1:10" s="16" customFormat="1" ht="15" customHeight="1" x14ac:dyDescent="0.3">
      <c r="A93" s="40">
        <v>16</v>
      </c>
      <c r="B93" s="37" t="s">
        <v>26</v>
      </c>
      <c r="C93" s="43" t="s">
        <v>13</v>
      </c>
      <c r="D93" s="40" t="s">
        <v>31</v>
      </c>
      <c r="E93" s="40">
        <v>170</v>
      </c>
      <c r="F93" s="37" t="s">
        <v>92</v>
      </c>
      <c r="G93" s="8" t="s">
        <v>129</v>
      </c>
      <c r="H93" s="12">
        <v>10</v>
      </c>
      <c r="I93" s="22"/>
      <c r="J93" s="73">
        <f t="shared" si="1"/>
        <v>0</v>
      </c>
    </row>
    <row r="94" spans="1:10" s="16" customFormat="1" ht="15" customHeight="1" x14ac:dyDescent="0.3">
      <c r="A94" s="41"/>
      <c r="B94" s="38"/>
      <c r="C94" s="44"/>
      <c r="D94" s="41"/>
      <c r="E94" s="41"/>
      <c r="F94" s="38"/>
      <c r="G94" s="8" t="s">
        <v>129</v>
      </c>
      <c r="H94" s="12">
        <v>50</v>
      </c>
      <c r="I94" s="22"/>
      <c r="J94" s="73">
        <f t="shared" si="1"/>
        <v>0</v>
      </c>
    </row>
    <row r="95" spans="1:10" s="16" customFormat="1" ht="15" customHeight="1" x14ac:dyDescent="0.3">
      <c r="A95" s="41"/>
      <c r="B95" s="38"/>
      <c r="C95" s="44"/>
      <c r="D95" s="41"/>
      <c r="E95" s="41"/>
      <c r="F95" s="38"/>
      <c r="G95" s="8" t="s">
        <v>129</v>
      </c>
      <c r="H95" s="12">
        <v>150</v>
      </c>
      <c r="I95" s="22"/>
      <c r="J95" s="73">
        <f t="shared" si="1"/>
        <v>0</v>
      </c>
    </row>
    <row r="96" spans="1:10" s="16" customFormat="1" ht="15" customHeight="1" x14ac:dyDescent="0.3">
      <c r="A96" s="42"/>
      <c r="B96" s="39"/>
      <c r="C96" s="45"/>
      <c r="D96" s="42"/>
      <c r="E96" s="42"/>
      <c r="F96" s="39"/>
      <c r="G96" s="8" t="s">
        <v>129</v>
      </c>
      <c r="H96" s="12">
        <v>200</v>
      </c>
      <c r="I96" s="22"/>
      <c r="J96" s="73">
        <f t="shared" si="1"/>
        <v>0</v>
      </c>
    </row>
    <row r="97" spans="1:10" s="16" customFormat="1" ht="15" customHeight="1" x14ac:dyDescent="0.3">
      <c r="A97" s="40">
        <v>17</v>
      </c>
      <c r="B97" s="37" t="s">
        <v>149</v>
      </c>
      <c r="C97" s="43" t="s">
        <v>33</v>
      </c>
      <c r="D97" s="40" t="s">
        <v>19</v>
      </c>
      <c r="E97" s="40">
        <v>300</v>
      </c>
      <c r="F97" s="37" t="s">
        <v>130</v>
      </c>
      <c r="G97" s="8" t="s">
        <v>129</v>
      </c>
      <c r="H97" s="12">
        <v>100</v>
      </c>
      <c r="I97" s="22"/>
      <c r="J97" s="73">
        <f t="shared" si="1"/>
        <v>0</v>
      </c>
    </row>
    <row r="98" spans="1:10" s="16" customFormat="1" ht="15" customHeight="1" x14ac:dyDescent="0.3">
      <c r="A98" s="41"/>
      <c r="B98" s="38"/>
      <c r="C98" s="44"/>
      <c r="D98" s="41"/>
      <c r="E98" s="41"/>
      <c r="F98" s="38"/>
      <c r="G98" s="8" t="s">
        <v>129</v>
      </c>
      <c r="H98" s="12">
        <v>500</v>
      </c>
      <c r="I98" s="22"/>
      <c r="J98" s="73">
        <f t="shared" si="1"/>
        <v>0</v>
      </c>
    </row>
    <row r="99" spans="1:10" s="16" customFormat="1" ht="15" customHeight="1" x14ac:dyDescent="0.3">
      <c r="A99" s="41"/>
      <c r="B99" s="38"/>
      <c r="C99" s="44"/>
      <c r="D99" s="41"/>
      <c r="E99" s="41"/>
      <c r="F99" s="38"/>
      <c r="G99" s="8" t="s">
        <v>129</v>
      </c>
      <c r="H99" s="12">
        <v>1000</v>
      </c>
      <c r="I99" s="22"/>
      <c r="J99" s="73">
        <f t="shared" si="1"/>
        <v>0</v>
      </c>
    </row>
    <row r="100" spans="1:10" s="16" customFormat="1" ht="15" customHeight="1" x14ac:dyDescent="0.3">
      <c r="A100" s="41"/>
      <c r="B100" s="38"/>
      <c r="C100" s="44"/>
      <c r="D100" s="41"/>
      <c r="E100" s="41"/>
      <c r="F100" s="38"/>
      <c r="G100" s="8" t="s">
        <v>129</v>
      </c>
      <c r="H100" s="12">
        <v>2000</v>
      </c>
      <c r="I100" s="22"/>
      <c r="J100" s="73">
        <f t="shared" si="1"/>
        <v>0</v>
      </c>
    </row>
    <row r="101" spans="1:10" s="16" customFormat="1" ht="15" customHeight="1" x14ac:dyDescent="0.3">
      <c r="A101" s="42"/>
      <c r="B101" s="39"/>
      <c r="C101" s="45"/>
      <c r="D101" s="42"/>
      <c r="E101" s="42"/>
      <c r="F101" s="39"/>
      <c r="G101" s="8" t="s">
        <v>129</v>
      </c>
      <c r="H101" s="12">
        <v>5000</v>
      </c>
      <c r="I101" s="22"/>
      <c r="J101" s="73">
        <f t="shared" si="1"/>
        <v>0</v>
      </c>
    </row>
    <row r="102" spans="1:10" s="16" customFormat="1" ht="15" customHeight="1" x14ac:dyDescent="0.3">
      <c r="A102" s="40">
        <v>18</v>
      </c>
      <c r="B102" s="37" t="s">
        <v>150</v>
      </c>
      <c r="C102" s="43" t="s">
        <v>33</v>
      </c>
      <c r="D102" s="40" t="s">
        <v>19</v>
      </c>
      <c r="E102" s="40">
        <v>300</v>
      </c>
      <c r="F102" s="37" t="s">
        <v>125</v>
      </c>
      <c r="G102" s="8" t="s">
        <v>129</v>
      </c>
      <c r="H102" s="12">
        <v>100</v>
      </c>
      <c r="I102" s="22"/>
      <c r="J102" s="73">
        <f t="shared" si="1"/>
        <v>0</v>
      </c>
    </row>
    <row r="103" spans="1:10" s="16" customFormat="1" ht="15" customHeight="1" x14ac:dyDescent="0.3">
      <c r="A103" s="41"/>
      <c r="B103" s="38"/>
      <c r="C103" s="44"/>
      <c r="D103" s="41"/>
      <c r="E103" s="41"/>
      <c r="F103" s="38"/>
      <c r="G103" s="8" t="s">
        <v>129</v>
      </c>
      <c r="H103" s="12">
        <v>500</v>
      </c>
      <c r="I103" s="22"/>
      <c r="J103" s="73">
        <f t="shared" si="1"/>
        <v>0</v>
      </c>
    </row>
    <row r="104" spans="1:10" s="16" customFormat="1" ht="15" customHeight="1" x14ac:dyDescent="0.3">
      <c r="A104" s="41"/>
      <c r="B104" s="38"/>
      <c r="C104" s="44"/>
      <c r="D104" s="41"/>
      <c r="E104" s="41"/>
      <c r="F104" s="38"/>
      <c r="G104" s="8" t="s">
        <v>129</v>
      </c>
      <c r="H104" s="12">
        <v>1000</v>
      </c>
      <c r="I104" s="22"/>
      <c r="J104" s="73">
        <f t="shared" si="1"/>
        <v>0</v>
      </c>
    </row>
    <row r="105" spans="1:10" s="16" customFormat="1" ht="15" customHeight="1" x14ac:dyDescent="0.3">
      <c r="A105" s="41"/>
      <c r="B105" s="38"/>
      <c r="C105" s="44"/>
      <c r="D105" s="41"/>
      <c r="E105" s="41"/>
      <c r="F105" s="38"/>
      <c r="G105" s="8" t="s">
        <v>129</v>
      </c>
      <c r="H105" s="12">
        <v>2000</v>
      </c>
      <c r="I105" s="22"/>
      <c r="J105" s="73">
        <f t="shared" si="1"/>
        <v>0</v>
      </c>
    </row>
    <row r="106" spans="1:10" s="16" customFormat="1" ht="15" customHeight="1" x14ac:dyDescent="0.3">
      <c r="A106" s="42"/>
      <c r="B106" s="39"/>
      <c r="C106" s="45"/>
      <c r="D106" s="42"/>
      <c r="E106" s="42"/>
      <c r="F106" s="39"/>
      <c r="G106" s="8" t="s">
        <v>129</v>
      </c>
      <c r="H106" s="12">
        <v>5000</v>
      </c>
      <c r="I106" s="22"/>
      <c r="J106" s="73">
        <f t="shared" si="1"/>
        <v>0</v>
      </c>
    </row>
    <row r="107" spans="1:10" s="16" customFormat="1" ht="15" customHeight="1" x14ac:dyDescent="0.3">
      <c r="A107" s="46">
        <v>19</v>
      </c>
      <c r="B107" s="37" t="s">
        <v>34</v>
      </c>
      <c r="C107" s="43" t="s">
        <v>35</v>
      </c>
      <c r="D107" s="43" t="s">
        <v>36</v>
      </c>
      <c r="E107" s="43">
        <v>210</v>
      </c>
      <c r="F107" s="37" t="s">
        <v>37</v>
      </c>
      <c r="G107" s="8" t="s">
        <v>129</v>
      </c>
      <c r="H107" s="12">
        <v>20</v>
      </c>
      <c r="I107" s="22"/>
      <c r="J107" s="73">
        <f t="shared" si="1"/>
        <v>0</v>
      </c>
    </row>
    <row r="108" spans="1:10" s="16" customFormat="1" ht="15" customHeight="1" x14ac:dyDescent="0.3">
      <c r="A108" s="47"/>
      <c r="B108" s="38"/>
      <c r="C108" s="44"/>
      <c r="D108" s="44"/>
      <c r="E108" s="44"/>
      <c r="F108" s="38"/>
      <c r="G108" s="8" t="s">
        <v>129</v>
      </c>
      <c r="H108" s="12">
        <v>100</v>
      </c>
      <c r="I108" s="22"/>
      <c r="J108" s="73">
        <f t="shared" si="1"/>
        <v>0</v>
      </c>
    </row>
    <row r="109" spans="1:10" s="16" customFormat="1" ht="15" customHeight="1" x14ac:dyDescent="0.3">
      <c r="A109" s="47"/>
      <c r="B109" s="38"/>
      <c r="C109" s="44"/>
      <c r="D109" s="44"/>
      <c r="E109" s="44"/>
      <c r="F109" s="38"/>
      <c r="G109" s="8" t="s">
        <v>129</v>
      </c>
      <c r="H109" s="12">
        <v>150</v>
      </c>
      <c r="I109" s="22"/>
      <c r="J109" s="73">
        <f t="shared" si="1"/>
        <v>0</v>
      </c>
    </row>
    <row r="110" spans="1:10" s="16" customFormat="1" ht="15" customHeight="1" x14ac:dyDescent="0.3">
      <c r="A110" s="47"/>
      <c r="B110" s="38"/>
      <c r="C110" s="44"/>
      <c r="D110" s="44"/>
      <c r="E110" s="44"/>
      <c r="F110" s="38"/>
      <c r="G110" s="8" t="s">
        <v>129</v>
      </c>
      <c r="H110" s="12">
        <v>200</v>
      </c>
      <c r="I110" s="22"/>
      <c r="J110" s="73">
        <f t="shared" si="1"/>
        <v>0</v>
      </c>
    </row>
    <row r="111" spans="1:10" s="16" customFormat="1" ht="15" customHeight="1" x14ac:dyDescent="0.3">
      <c r="A111" s="47"/>
      <c r="B111" s="38"/>
      <c r="C111" s="44"/>
      <c r="D111" s="44"/>
      <c r="E111" s="44"/>
      <c r="F111" s="38"/>
      <c r="G111" s="8" t="s">
        <v>129</v>
      </c>
      <c r="H111" s="12">
        <v>300</v>
      </c>
      <c r="I111" s="22"/>
      <c r="J111" s="73">
        <f t="shared" si="1"/>
        <v>0</v>
      </c>
    </row>
    <row r="112" spans="1:10" s="16" customFormat="1" ht="15" customHeight="1" x14ac:dyDescent="0.3">
      <c r="A112" s="48"/>
      <c r="B112" s="39"/>
      <c r="C112" s="45"/>
      <c r="D112" s="45"/>
      <c r="E112" s="45"/>
      <c r="F112" s="39"/>
      <c r="G112" s="8" t="s">
        <v>129</v>
      </c>
      <c r="H112" s="12">
        <v>500</v>
      </c>
      <c r="I112" s="22"/>
      <c r="J112" s="73">
        <f t="shared" si="1"/>
        <v>0</v>
      </c>
    </row>
    <row r="113" spans="1:10" s="16" customFormat="1" ht="15" customHeight="1" x14ac:dyDescent="0.3">
      <c r="A113" s="46">
        <v>20</v>
      </c>
      <c r="B113" s="37" t="s">
        <v>34</v>
      </c>
      <c r="C113" s="43" t="s">
        <v>38</v>
      </c>
      <c r="D113" s="43" t="s">
        <v>39</v>
      </c>
      <c r="E113" s="43">
        <v>210</v>
      </c>
      <c r="F113" s="37" t="s">
        <v>37</v>
      </c>
      <c r="G113" s="8" t="s">
        <v>129</v>
      </c>
      <c r="H113" s="12">
        <v>20</v>
      </c>
      <c r="I113" s="22"/>
      <c r="J113" s="73">
        <f t="shared" si="1"/>
        <v>0</v>
      </c>
    </row>
    <row r="114" spans="1:10" s="16" customFormat="1" ht="15" customHeight="1" x14ac:dyDescent="0.3">
      <c r="A114" s="47"/>
      <c r="B114" s="38"/>
      <c r="C114" s="44"/>
      <c r="D114" s="44"/>
      <c r="E114" s="44"/>
      <c r="F114" s="38"/>
      <c r="G114" s="8" t="s">
        <v>129</v>
      </c>
      <c r="H114" s="12">
        <v>100</v>
      </c>
      <c r="I114" s="22"/>
      <c r="J114" s="73">
        <f t="shared" si="1"/>
        <v>0</v>
      </c>
    </row>
    <row r="115" spans="1:10" s="16" customFormat="1" ht="15" customHeight="1" x14ac:dyDescent="0.3">
      <c r="A115" s="47"/>
      <c r="B115" s="38"/>
      <c r="C115" s="44"/>
      <c r="D115" s="44"/>
      <c r="E115" s="44"/>
      <c r="F115" s="38"/>
      <c r="G115" s="8" t="s">
        <v>129</v>
      </c>
      <c r="H115" s="12">
        <v>150</v>
      </c>
      <c r="I115" s="22"/>
      <c r="J115" s="73">
        <f t="shared" si="1"/>
        <v>0</v>
      </c>
    </row>
    <row r="116" spans="1:10" s="16" customFormat="1" ht="15" customHeight="1" x14ac:dyDescent="0.3">
      <c r="A116" s="47"/>
      <c r="B116" s="38"/>
      <c r="C116" s="44"/>
      <c r="D116" s="44"/>
      <c r="E116" s="44"/>
      <c r="F116" s="38"/>
      <c r="G116" s="8" t="s">
        <v>129</v>
      </c>
      <c r="H116" s="12">
        <v>200</v>
      </c>
      <c r="I116" s="22"/>
      <c r="J116" s="73">
        <f t="shared" si="1"/>
        <v>0</v>
      </c>
    </row>
    <row r="117" spans="1:10" s="16" customFormat="1" ht="15" customHeight="1" x14ac:dyDescent="0.3">
      <c r="A117" s="47"/>
      <c r="B117" s="38"/>
      <c r="C117" s="44"/>
      <c r="D117" s="44"/>
      <c r="E117" s="44"/>
      <c r="F117" s="38"/>
      <c r="G117" s="8" t="s">
        <v>129</v>
      </c>
      <c r="H117" s="12">
        <v>300</v>
      </c>
      <c r="I117" s="22"/>
      <c r="J117" s="73">
        <f t="shared" si="1"/>
        <v>0</v>
      </c>
    </row>
    <row r="118" spans="1:10" s="16" customFormat="1" ht="15" customHeight="1" x14ac:dyDescent="0.3">
      <c r="A118" s="48"/>
      <c r="B118" s="39"/>
      <c r="C118" s="45"/>
      <c r="D118" s="45"/>
      <c r="E118" s="45"/>
      <c r="F118" s="39"/>
      <c r="G118" s="8" t="s">
        <v>129</v>
      </c>
      <c r="H118" s="12">
        <v>500</v>
      </c>
      <c r="I118" s="22"/>
      <c r="J118" s="73">
        <f t="shared" si="1"/>
        <v>0</v>
      </c>
    </row>
    <row r="119" spans="1:10" s="16" customFormat="1" ht="15" customHeight="1" x14ac:dyDescent="0.3">
      <c r="A119" s="40">
        <v>21</v>
      </c>
      <c r="B119" s="37" t="s">
        <v>34</v>
      </c>
      <c r="C119" s="43" t="s">
        <v>40</v>
      </c>
      <c r="D119" s="43" t="s">
        <v>39</v>
      </c>
      <c r="E119" s="43">
        <v>210</v>
      </c>
      <c r="F119" s="37" t="s">
        <v>37</v>
      </c>
      <c r="G119" s="8" t="s">
        <v>129</v>
      </c>
      <c r="H119" s="12">
        <v>20</v>
      </c>
      <c r="I119" s="22"/>
      <c r="J119" s="73">
        <f t="shared" si="1"/>
        <v>0</v>
      </c>
    </row>
    <row r="120" spans="1:10" s="16" customFormat="1" ht="15" customHeight="1" x14ac:dyDescent="0.3">
      <c r="A120" s="41"/>
      <c r="B120" s="38"/>
      <c r="C120" s="44"/>
      <c r="D120" s="44"/>
      <c r="E120" s="44"/>
      <c r="F120" s="38"/>
      <c r="G120" s="8" t="s">
        <v>129</v>
      </c>
      <c r="H120" s="12">
        <v>100</v>
      </c>
      <c r="I120" s="22"/>
      <c r="J120" s="73">
        <f t="shared" si="1"/>
        <v>0</v>
      </c>
    </row>
    <row r="121" spans="1:10" s="16" customFormat="1" ht="15" customHeight="1" x14ac:dyDescent="0.3">
      <c r="A121" s="41"/>
      <c r="B121" s="38"/>
      <c r="C121" s="44"/>
      <c r="D121" s="44"/>
      <c r="E121" s="44"/>
      <c r="F121" s="38"/>
      <c r="G121" s="8" t="s">
        <v>129</v>
      </c>
      <c r="H121" s="12">
        <v>150</v>
      </c>
      <c r="I121" s="22"/>
      <c r="J121" s="73">
        <f t="shared" si="1"/>
        <v>0</v>
      </c>
    </row>
    <row r="122" spans="1:10" s="16" customFormat="1" ht="15" customHeight="1" x14ac:dyDescent="0.3">
      <c r="A122" s="41"/>
      <c r="B122" s="38"/>
      <c r="C122" s="44"/>
      <c r="D122" s="44"/>
      <c r="E122" s="44"/>
      <c r="F122" s="38"/>
      <c r="G122" s="8" t="s">
        <v>129</v>
      </c>
      <c r="H122" s="12">
        <v>200</v>
      </c>
      <c r="I122" s="22"/>
      <c r="J122" s="73">
        <f t="shared" si="1"/>
        <v>0</v>
      </c>
    </row>
    <row r="123" spans="1:10" s="16" customFormat="1" ht="15" customHeight="1" x14ac:dyDescent="0.3">
      <c r="A123" s="41"/>
      <c r="B123" s="38"/>
      <c r="C123" s="44"/>
      <c r="D123" s="44"/>
      <c r="E123" s="44"/>
      <c r="F123" s="38"/>
      <c r="G123" s="8" t="s">
        <v>129</v>
      </c>
      <c r="H123" s="12">
        <v>300</v>
      </c>
      <c r="I123" s="22"/>
      <c r="J123" s="73">
        <f t="shared" si="1"/>
        <v>0</v>
      </c>
    </row>
    <row r="124" spans="1:10" s="16" customFormat="1" ht="15" customHeight="1" x14ac:dyDescent="0.3">
      <c r="A124" s="42"/>
      <c r="B124" s="39"/>
      <c r="C124" s="45"/>
      <c r="D124" s="45"/>
      <c r="E124" s="45"/>
      <c r="F124" s="39"/>
      <c r="G124" s="8" t="s">
        <v>129</v>
      </c>
      <c r="H124" s="12">
        <v>500</v>
      </c>
      <c r="I124" s="22"/>
      <c r="J124" s="73">
        <f t="shared" si="1"/>
        <v>0</v>
      </c>
    </row>
    <row r="125" spans="1:10" s="16" customFormat="1" ht="15" customHeight="1" x14ac:dyDescent="0.3">
      <c r="A125" s="40">
        <v>22</v>
      </c>
      <c r="B125" s="37" t="s">
        <v>34</v>
      </c>
      <c r="C125" s="49" t="s">
        <v>41</v>
      </c>
      <c r="D125" s="43" t="s">
        <v>39</v>
      </c>
      <c r="E125" s="43">
        <v>210</v>
      </c>
      <c r="F125" s="37" t="s">
        <v>37</v>
      </c>
      <c r="G125" s="8" t="s">
        <v>129</v>
      </c>
      <c r="H125" s="12">
        <v>20</v>
      </c>
      <c r="I125" s="22"/>
      <c r="J125" s="73">
        <f t="shared" si="1"/>
        <v>0</v>
      </c>
    </row>
    <row r="126" spans="1:10" s="16" customFormat="1" ht="15" customHeight="1" x14ac:dyDescent="0.3">
      <c r="A126" s="41"/>
      <c r="B126" s="38"/>
      <c r="C126" s="50"/>
      <c r="D126" s="44"/>
      <c r="E126" s="44"/>
      <c r="F126" s="38"/>
      <c r="G126" s="8" t="s">
        <v>129</v>
      </c>
      <c r="H126" s="12">
        <v>100</v>
      </c>
      <c r="I126" s="22"/>
      <c r="J126" s="73">
        <f t="shared" si="1"/>
        <v>0</v>
      </c>
    </row>
    <row r="127" spans="1:10" s="16" customFormat="1" ht="15" customHeight="1" x14ac:dyDescent="0.3">
      <c r="A127" s="41"/>
      <c r="B127" s="38"/>
      <c r="C127" s="50"/>
      <c r="D127" s="44"/>
      <c r="E127" s="44"/>
      <c r="F127" s="38"/>
      <c r="G127" s="8" t="s">
        <v>129</v>
      </c>
      <c r="H127" s="12">
        <v>150</v>
      </c>
      <c r="I127" s="22"/>
      <c r="J127" s="73">
        <f t="shared" si="1"/>
        <v>0</v>
      </c>
    </row>
    <row r="128" spans="1:10" s="16" customFormat="1" ht="15" customHeight="1" x14ac:dyDescent="0.3">
      <c r="A128" s="41"/>
      <c r="B128" s="38"/>
      <c r="C128" s="50"/>
      <c r="D128" s="44"/>
      <c r="E128" s="44"/>
      <c r="F128" s="38"/>
      <c r="G128" s="8" t="s">
        <v>129</v>
      </c>
      <c r="H128" s="12">
        <v>200</v>
      </c>
      <c r="I128" s="22"/>
      <c r="J128" s="73">
        <f t="shared" si="1"/>
        <v>0</v>
      </c>
    </row>
    <row r="129" spans="1:10" s="16" customFormat="1" ht="15" customHeight="1" x14ac:dyDescent="0.3">
      <c r="A129" s="41"/>
      <c r="B129" s="38"/>
      <c r="C129" s="50"/>
      <c r="D129" s="44"/>
      <c r="E129" s="44"/>
      <c r="F129" s="38"/>
      <c r="G129" s="8" t="s">
        <v>129</v>
      </c>
      <c r="H129" s="12">
        <v>300</v>
      </c>
      <c r="I129" s="22"/>
      <c r="J129" s="73">
        <f t="shared" si="1"/>
        <v>0</v>
      </c>
    </row>
    <row r="130" spans="1:10" s="16" customFormat="1" ht="15" customHeight="1" x14ac:dyDescent="0.3">
      <c r="A130" s="42"/>
      <c r="B130" s="39"/>
      <c r="C130" s="51"/>
      <c r="D130" s="45"/>
      <c r="E130" s="45"/>
      <c r="F130" s="39"/>
      <c r="G130" s="8" t="s">
        <v>129</v>
      </c>
      <c r="H130" s="12">
        <v>500</v>
      </c>
      <c r="I130" s="22"/>
      <c r="J130" s="73">
        <f t="shared" si="1"/>
        <v>0</v>
      </c>
    </row>
    <row r="131" spans="1:10" s="16" customFormat="1" ht="15" customHeight="1" x14ac:dyDescent="0.3">
      <c r="A131" s="40">
        <v>23</v>
      </c>
      <c r="B131" s="37" t="s">
        <v>42</v>
      </c>
      <c r="C131" s="49" t="s">
        <v>43</v>
      </c>
      <c r="D131" s="43" t="s">
        <v>36</v>
      </c>
      <c r="E131" s="43">
        <v>210</v>
      </c>
      <c r="F131" s="37" t="s">
        <v>37</v>
      </c>
      <c r="G131" s="8" t="s">
        <v>129</v>
      </c>
      <c r="H131" s="12">
        <v>20</v>
      </c>
      <c r="I131" s="22"/>
      <c r="J131" s="73">
        <f t="shared" ref="J131:J194" si="2">H131*I131</f>
        <v>0</v>
      </c>
    </row>
    <row r="132" spans="1:10" s="16" customFormat="1" ht="15" customHeight="1" x14ac:dyDescent="0.3">
      <c r="A132" s="41"/>
      <c r="B132" s="38"/>
      <c r="C132" s="50"/>
      <c r="D132" s="44"/>
      <c r="E132" s="44"/>
      <c r="F132" s="38"/>
      <c r="G132" s="8" t="s">
        <v>129</v>
      </c>
      <c r="H132" s="12">
        <v>100</v>
      </c>
      <c r="I132" s="22"/>
      <c r="J132" s="73">
        <f t="shared" si="2"/>
        <v>0</v>
      </c>
    </row>
    <row r="133" spans="1:10" s="16" customFormat="1" ht="15" customHeight="1" x14ac:dyDescent="0.3">
      <c r="A133" s="41"/>
      <c r="B133" s="38"/>
      <c r="C133" s="50"/>
      <c r="D133" s="44"/>
      <c r="E133" s="44"/>
      <c r="F133" s="38"/>
      <c r="G133" s="8" t="s">
        <v>129</v>
      </c>
      <c r="H133" s="12">
        <v>150</v>
      </c>
      <c r="I133" s="22"/>
      <c r="J133" s="73">
        <f t="shared" si="2"/>
        <v>0</v>
      </c>
    </row>
    <row r="134" spans="1:10" s="16" customFormat="1" ht="15" customHeight="1" x14ac:dyDescent="0.3">
      <c r="A134" s="41"/>
      <c r="B134" s="38"/>
      <c r="C134" s="50"/>
      <c r="D134" s="44"/>
      <c r="E134" s="44"/>
      <c r="F134" s="38"/>
      <c r="G134" s="8" t="s">
        <v>129</v>
      </c>
      <c r="H134" s="12">
        <v>200</v>
      </c>
      <c r="I134" s="22"/>
      <c r="J134" s="73">
        <f t="shared" si="2"/>
        <v>0</v>
      </c>
    </row>
    <row r="135" spans="1:10" s="16" customFormat="1" ht="15" customHeight="1" x14ac:dyDescent="0.3">
      <c r="A135" s="41"/>
      <c r="B135" s="38"/>
      <c r="C135" s="50"/>
      <c r="D135" s="44"/>
      <c r="E135" s="44"/>
      <c r="F135" s="38"/>
      <c r="G135" s="8" t="s">
        <v>129</v>
      </c>
      <c r="H135" s="12">
        <v>300</v>
      </c>
      <c r="I135" s="22"/>
      <c r="J135" s="73">
        <f t="shared" si="2"/>
        <v>0</v>
      </c>
    </row>
    <row r="136" spans="1:10" s="16" customFormat="1" ht="15" customHeight="1" x14ac:dyDescent="0.3">
      <c r="A136" s="42"/>
      <c r="B136" s="39"/>
      <c r="C136" s="51"/>
      <c r="D136" s="45"/>
      <c r="E136" s="45"/>
      <c r="F136" s="39"/>
      <c r="G136" s="8" t="s">
        <v>129</v>
      </c>
      <c r="H136" s="12">
        <v>500</v>
      </c>
      <c r="I136" s="22"/>
      <c r="J136" s="73">
        <f t="shared" si="2"/>
        <v>0</v>
      </c>
    </row>
    <row r="137" spans="1:10" s="16" customFormat="1" ht="15" customHeight="1" x14ac:dyDescent="0.3">
      <c r="A137" s="40">
        <v>24</v>
      </c>
      <c r="B137" s="37" t="s">
        <v>42</v>
      </c>
      <c r="C137" s="49" t="s">
        <v>135</v>
      </c>
      <c r="D137" s="43"/>
      <c r="E137" s="43"/>
      <c r="F137" s="43" t="s">
        <v>141</v>
      </c>
      <c r="G137" s="8" t="s">
        <v>129</v>
      </c>
      <c r="H137" s="28">
        <v>50</v>
      </c>
      <c r="I137" s="31"/>
      <c r="J137" s="73">
        <f t="shared" si="2"/>
        <v>0</v>
      </c>
    </row>
    <row r="138" spans="1:10" s="16" customFormat="1" ht="15" customHeight="1" x14ac:dyDescent="0.3">
      <c r="A138" s="41"/>
      <c r="B138" s="38"/>
      <c r="C138" s="50"/>
      <c r="D138" s="44"/>
      <c r="E138" s="44"/>
      <c r="F138" s="44"/>
      <c r="G138" s="8" t="s">
        <v>129</v>
      </c>
      <c r="H138" s="28">
        <v>100</v>
      </c>
      <c r="I138" s="31"/>
      <c r="J138" s="73">
        <f t="shared" si="2"/>
        <v>0</v>
      </c>
    </row>
    <row r="139" spans="1:10" s="16" customFormat="1" ht="15" customHeight="1" x14ac:dyDescent="0.3">
      <c r="A139" s="41"/>
      <c r="B139" s="38"/>
      <c r="C139" s="50"/>
      <c r="D139" s="44"/>
      <c r="E139" s="44"/>
      <c r="F139" s="44"/>
      <c r="G139" s="8" t="s">
        <v>129</v>
      </c>
      <c r="H139" s="28">
        <v>200</v>
      </c>
      <c r="I139" s="31"/>
      <c r="J139" s="73">
        <f t="shared" si="2"/>
        <v>0</v>
      </c>
    </row>
    <row r="140" spans="1:10" s="16" customFormat="1" ht="15" customHeight="1" x14ac:dyDescent="0.3">
      <c r="A140" s="41"/>
      <c r="B140" s="38"/>
      <c r="C140" s="50"/>
      <c r="D140" s="44"/>
      <c r="E140" s="44"/>
      <c r="F140" s="44"/>
      <c r="G140" s="8" t="s">
        <v>129</v>
      </c>
      <c r="H140" s="28">
        <v>500</v>
      </c>
      <c r="I140" s="31"/>
      <c r="J140" s="73">
        <f t="shared" si="2"/>
        <v>0</v>
      </c>
    </row>
    <row r="141" spans="1:10" s="16" customFormat="1" ht="15" customHeight="1" x14ac:dyDescent="0.3">
      <c r="A141" s="41"/>
      <c r="B141" s="38"/>
      <c r="C141" s="50"/>
      <c r="D141" s="44"/>
      <c r="E141" s="44"/>
      <c r="F141" s="44"/>
      <c r="G141" s="8" t="s">
        <v>129</v>
      </c>
      <c r="H141" s="28">
        <v>1000</v>
      </c>
      <c r="I141" s="31"/>
      <c r="J141" s="73">
        <f t="shared" si="2"/>
        <v>0</v>
      </c>
    </row>
    <row r="142" spans="1:10" s="16" customFormat="1" ht="22.8" customHeight="1" x14ac:dyDescent="0.3">
      <c r="A142" s="41"/>
      <c r="B142" s="39"/>
      <c r="C142" s="51"/>
      <c r="D142" s="45"/>
      <c r="E142" s="45"/>
      <c r="F142" s="45"/>
      <c r="G142" s="8" t="s">
        <v>129</v>
      </c>
      <c r="H142" s="28">
        <v>2000</v>
      </c>
      <c r="I142" s="31"/>
      <c r="J142" s="73">
        <f t="shared" si="2"/>
        <v>0</v>
      </c>
    </row>
    <row r="143" spans="1:10" s="16" customFormat="1" ht="15" customHeight="1" x14ac:dyDescent="0.3">
      <c r="A143" s="35">
        <v>25</v>
      </c>
      <c r="B143" s="37" t="s">
        <v>42</v>
      </c>
      <c r="C143" s="49" t="s">
        <v>136</v>
      </c>
      <c r="D143" s="36"/>
      <c r="E143" s="43"/>
      <c r="F143" s="43" t="s">
        <v>141</v>
      </c>
      <c r="G143" s="8" t="s">
        <v>129</v>
      </c>
      <c r="H143" s="28">
        <v>50</v>
      </c>
      <c r="I143" s="31"/>
      <c r="J143" s="73">
        <f t="shared" si="2"/>
        <v>0</v>
      </c>
    </row>
    <row r="144" spans="1:10" s="16" customFormat="1" ht="15" customHeight="1" x14ac:dyDescent="0.3">
      <c r="A144" s="35"/>
      <c r="B144" s="38"/>
      <c r="C144" s="50"/>
      <c r="D144" s="36"/>
      <c r="E144" s="44"/>
      <c r="F144" s="44"/>
      <c r="G144" s="8" t="s">
        <v>129</v>
      </c>
      <c r="H144" s="28">
        <v>100</v>
      </c>
      <c r="I144" s="31"/>
      <c r="J144" s="73">
        <f t="shared" si="2"/>
        <v>0</v>
      </c>
    </row>
    <row r="145" spans="1:11" s="16" customFormat="1" ht="15" customHeight="1" x14ac:dyDescent="0.3">
      <c r="A145" s="35"/>
      <c r="B145" s="38"/>
      <c r="C145" s="50"/>
      <c r="D145" s="36"/>
      <c r="E145" s="44"/>
      <c r="F145" s="44"/>
      <c r="G145" s="8" t="s">
        <v>129</v>
      </c>
      <c r="H145" s="28">
        <v>200</v>
      </c>
      <c r="I145" s="31"/>
      <c r="J145" s="73">
        <f t="shared" si="2"/>
        <v>0</v>
      </c>
    </row>
    <row r="146" spans="1:11" s="16" customFormat="1" ht="15" customHeight="1" x14ac:dyDescent="0.3">
      <c r="A146" s="35"/>
      <c r="B146" s="38"/>
      <c r="C146" s="50"/>
      <c r="D146" s="36"/>
      <c r="E146" s="44"/>
      <c r="F146" s="44"/>
      <c r="G146" s="8" t="s">
        <v>129</v>
      </c>
      <c r="H146" s="28">
        <v>500</v>
      </c>
      <c r="I146" s="31"/>
      <c r="J146" s="73">
        <f t="shared" si="2"/>
        <v>0</v>
      </c>
    </row>
    <row r="147" spans="1:11" s="16" customFormat="1" ht="15" customHeight="1" x14ac:dyDescent="0.3">
      <c r="A147" s="35"/>
      <c r="B147" s="38"/>
      <c r="C147" s="50"/>
      <c r="D147" s="36"/>
      <c r="E147" s="44"/>
      <c r="F147" s="44"/>
      <c r="G147" s="8" t="s">
        <v>129</v>
      </c>
      <c r="H147" s="28">
        <v>1000</v>
      </c>
      <c r="I147" s="31"/>
      <c r="J147" s="73">
        <f t="shared" si="2"/>
        <v>0</v>
      </c>
    </row>
    <row r="148" spans="1:11" s="16" customFormat="1" ht="23.4" customHeight="1" x14ac:dyDescent="0.3">
      <c r="A148" s="35"/>
      <c r="B148" s="39"/>
      <c r="C148" s="51"/>
      <c r="D148" s="36"/>
      <c r="E148" s="45"/>
      <c r="F148" s="45"/>
      <c r="G148" s="8" t="s">
        <v>129</v>
      </c>
      <c r="H148" s="28">
        <v>2000</v>
      </c>
      <c r="I148" s="31"/>
      <c r="J148" s="73">
        <f t="shared" si="2"/>
        <v>0</v>
      </c>
    </row>
    <row r="149" spans="1:11" s="16" customFormat="1" ht="15" customHeight="1" x14ac:dyDescent="0.3">
      <c r="A149" s="41">
        <v>26</v>
      </c>
      <c r="B149" s="38" t="s">
        <v>44</v>
      </c>
      <c r="C149" s="44" t="s">
        <v>13</v>
      </c>
      <c r="D149" s="41" t="s">
        <v>28</v>
      </c>
      <c r="E149" s="55"/>
      <c r="F149" s="53" t="s">
        <v>45</v>
      </c>
      <c r="G149" s="8" t="s">
        <v>129</v>
      </c>
      <c r="H149" s="12">
        <v>50</v>
      </c>
      <c r="I149" s="22"/>
      <c r="J149" s="73">
        <f t="shared" si="2"/>
        <v>0</v>
      </c>
    </row>
    <row r="150" spans="1:11" s="16" customFormat="1" ht="15" customHeight="1" x14ac:dyDescent="0.3">
      <c r="A150" s="41"/>
      <c r="B150" s="38"/>
      <c r="C150" s="44"/>
      <c r="D150" s="41"/>
      <c r="E150" s="55"/>
      <c r="F150" s="53"/>
      <c r="G150" s="8" t="s">
        <v>129</v>
      </c>
      <c r="H150" s="12">
        <v>100</v>
      </c>
      <c r="I150" s="22"/>
      <c r="J150" s="73">
        <f t="shared" si="2"/>
        <v>0</v>
      </c>
    </row>
    <row r="151" spans="1:11" s="16" customFormat="1" ht="15" customHeight="1" x14ac:dyDescent="0.3">
      <c r="A151" s="41"/>
      <c r="B151" s="38"/>
      <c r="C151" s="44"/>
      <c r="D151" s="41"/>
      <c r="E151" s="55"/>
      <c r="F151" s="53"/>
      <c r="G151" s="8" t="s">
        <v>129</v>
      </c>
      <c r="H151" s="12">
        <v>300</v>
      </c>
      <c r="I151" s="22"/>
      <c r="J151" s="73">
        <f t="shared" si="2"/>
        <v>0</v>
      </c>
    </row>
    <row r="152" spans="1:11" s="16" customFormat="1" ht="15" customHeight="1" x14ac:dyDescent="0.3">
      <c r="A152" s="41"/>
      <c r="B152" s="38"/>
      <c r="C152" s="44"/>
      <c r="D152" s="41"/>
      <c r="E152" s="55"/>
      <c r="F152" s="53"/>
      <c r="G152" s="8" t="s">
        <v>129</v>
      </c>
      <c r="H152" s="12">
        <v>500</v>
      </c>
      <c r="I152" s="22"/>
      <c r="J152" s="73">
        <f t="shared" si="2"/>
        <v>0</v>
      </c>
    </row>
    <row r="153" spans="1:11" s="16" customFormat="1" ht="15" customHeight="1" x14ac:dyDescent="0.3">
      <c r="A153" s="42"/>
      <c r="B153" s="39"/>
      <c r="C153" s="45"/>
      <c r="D153" s="42"/>
      <c r="E153" s="56"/>
      <c r="F153" s="54"/>
      <c r="G153" s="8" t="s">
        <v>129</v>
      </c>
      <c r="H153" s="12">
        <v>1000</v>
      </c>
      <c r="I153" s="22"/>
      <c r="J153" s="73">
        <f t="shared" si="2"/>
        <v>0</v>
      </c>
    </row>
    <row r="154" spans="1:11" s="16" customFormat="1" ht="15" customHeight="1" x14ac:dyDescent="0.3">
      <c r="A154" s="40">
        <v>27</v>
      </c>
      <c r="B154" s="37" t="s">
        <v>44</v>
      </c>
      <c r="C154" s="43" t="s">
        <v>46</v>
      </c>
      <c r="D154" s="40" t="s">
        <v>28</v>
      </c>
      <c r="E154" s="40">
        <v>300</v>
      </c>
      <c r="F154" s="52" t="s">
        <v>45</v>
      </c>
      <c r="G154" s="8" t="s">
        <v>129</v>
      </c>
      <c r="H154" s="12">
        <v>50</v>
      </c>
      <c r="I154" s="22"/>
      <c r="J154" s="73">
        <f t="shared" si="2"/>
        <v>0</v>
      </c>
    </row>
    <row r="155" spans="1:11" s="16" customFormat="1" ht="15" customHeight="1" x14ac:dyDescent="0.3">
      <c r="A155" s="41"/>
      <c r="B155" s="38"/>
      <c r="C155" s="44"/>
      <c r="D155" s="41"/>
      <c r="E155" s="41"/>
      <c r="F155" s="53"/>
      <c r="G155" s="8" t="s">
        <v>129</v>
      </c>
      <c r="H155" s="12">
        <v>100</v>
      </c>
      <c r="I155" s="22"/>
      <c r="J155" s="73">
        <f t="shared" si="2"/>
        <v>0</v>
      </c>
    </row>
    <row r="156" spans="1:11" s="16" customFormat="1" ht="15" customHeight="1" x14ac:dyDescent="0.3">
      <c r="A156" s="41"/>
      <c r="B156" s="38"/>
      <c r="C156" s="44"/>
      <c r="D156" s="41"/>
      <c r="E156" s="41"/>
      <c r="F156" s="53"/>
      <c r="G156" s="8" t="s">
        <v>129</v>
      </c>
      <c r="H156" s="12">
        <v>300</v>
      </c>
      <c r="I156" s="22"/>
      <c r="J156" s="73">
        <f t="shared" si="2"/>
        <v>0</v>
      </c>
    </row>
    <row r="157" spans="1:11" s="16" customFormat="1" ht="15" customHeight="1" x14ac:dyDescent="0.3">
      <c r="A157" s="41"/>
      <c r="B157" s="38"/>
      <c r="C157" s="44"/>
      <c r="D157" s="41"/>
      <c r="E157" s="41"/>
      <c r="F157" s="53"/>
      <c r="G157" s="8" t="s">
        <v>129</v>
      </c>
      <c r="H157" s="12">
        <v>500</v>
      </c>
      <c r="I157" s="22"/>
      <c r="J157" s="73">
        <f t="shared" si="2"/>
        <v>0</v>
      </c>
    </row>
    <row r="158" spans="1:11" s="16" customFormat="1" ht="15" customHeight="1" x14ac:dyDescent="0.3">
      <c r="A158" s="42"/>
      <c r="B158" s="39"/>
      <c r="C158" s="45"/>
      <c r="D158" s="42"/>
      <c r="E158" s="42"/>
      <c r="F158" s="54"/>
      <c r="G158" s="8" t="s">
        <v>129</v>
      </c>
      <c r="H158" s="12">
        <v>1000</v>
      </c>
      <c r="I158" s="22"/>
      <c r="J158" s="73">
        <f t="shared" si="2"/>
        <v>0</v>
      </c>
    </row>
    <row r="159" spans="1:11" s="16" customFormat="1" ht="15" customHeight="1" x14ac:dyDescent="0.3">
      <c r="A159" s="46">
        <v>28</v>
      </c>
      <c r="B159" s="37" t="s">
        <v>47</v>
      </c>
      <c r="C159" s="49" t="s">
        <v>48</v>
      </c>
      <c r="D159" s="57"/>
      <c r="E159" s="57"/>
      <c r="F159" s="37" t="s">
        <v>49</v>
      </c>
      <c r="G159" s="6" t="s">
        <v>10</v>
      </c>
      <c r="H159" s="12">
        <v>1</v>
      </c>
      <c r="I159" s="22"/>
      <c r="J159" s="73">
        <f t="shared" si="2"/>
        <v>0</v>
      </c>
      <c r="K159" s="72"/>
    </row>
    <row r="160" spans="1:11" s="16" customFormat="1" ht="15" customHeight="1" x14ac:dyDescent="0.3">
      <c r="A160" s="47"/>
      <c r="B160" s="38"/>
      <c r="C160" s="50"/>
      <c r="D160" s="55"/>
      <c r="E160" s="55"/>
      <c r="F160" s="38"/>
      <c r="G160" s="8" t="s">
        <v>129</v>
      </c>
      <c r="H160" s="12">
        <v>5</v>
      </c>
      <c r="I160" s="22"/>
      <c r="J160" s="73">
        <f t="shared" si="2"/>
        <v>0</v>
      </c>
      <c r="K160" s="72"/>
    </row>
    <row r="161" spans="1:13" s="16" customFormat="1" ht="15" customHeight="1" x14ac:dyDescent="0.3">
      <c r="A161" s="47"/>
      <c r="B161" s="38"/>
      <c r="C161" s="50"/>
      <c r="D161" s="55"/>
      <c r="E161" s="55"/>
      <c r="F161" s="38"/>
      <c r="G161" s="8" t="s">
        <v>129</v>
      </c>
      <c r="H161" s="12">
        <v>10</v>
      </c>
      <c r="I161" s="22"/>
      <c r="J161" s="73">
        <f t="shared" si="2"/>
        <v>0</v>
      </c>
      <c r="K161" s="72"/>
      <c r="M161" s="27"/>
    </row>
    <row r="162" spans="1:13" s="16" customFormat="1" ht="15" customHeight="1" x14ac:dyDescent="0.3">
      <c r="A162" s="48"/>
      <c r="B162" s="39"/>
      <c r="C162" s="51"/>
      <c r="D162" s="56"/>
      <c r="E162" s="56"/>
      <c r="F162" s="39"/>
      <c r="G162" s="8" t="s">
        <v>129</v>
      </c>
      <c r="H162" s="12">
        <v>20</v>
      </c>
      <c r="I162" s="22"/>
      <c r="J162" s="73">
        <f t="shared" si="2"/>
        <v>0</v>
      </c>
      <c r="K162" s="72"/>
      <c r="M162" s="27"/>
    </row>
    <row r="163" spans="1:13" s="16" customFormat="1" ht="15" customHeight="1" x14ac:dyDescent="0.3">
      <c r="A163" s="46">
        <v>29</v>
      </c>
      <c r="B163" s="37" t="s">
        <v>47</v>
      </c>
      <c r="C163" s="49" t="s">
        <v>50</v>
      </c>
      <c r="D163" s="57"/>
      <c r="E163" s="57"/>
      <c r="F163" s="37" t="s">
        <v>49</v>
      </c>
      <c r="G163" s="6" t="s">
        <v>10</v>
      </c>
      <c r="H163" s="12">
        <v>1</v>
      </c>
      <c r="I163" s="22"/>
      <c r="J163" s="73">
        <f t="shared" si="2"/>
        <v>0</v>
      </c>
      <c r="K163" s="72"/>
      <c r="M163" s="27"/>
    </row>
    <row r="164" spans="1:13" s="16" customFormat="1" ht="15" customHeight="1" x14ac:dyDescent="0.3">
      <c r="A164" s="47"/>
      <c r="B164" s="38"/>
      <c r="C164" s="50"/>
      <c r="D164" s="55"/>
      <c r="E164" s="55"/>
      <c r="F164" s="38"/>
      <c r="G164" s="8" t="s">
        <v>129</v>
      </c>
      <c r="H164" s="12">
        <v>5</v>
      </c>
      <c r="I164" s="22"/>
      <c r="J164" s="73">
        <f t="shared" si="2"/>
        <v>0</v>
      </c>
      <c r="K164" s="72"/>
      <c r="M164" s="27"/>
    </row>
    <row r="165" spans="1:13" s="16" customFormat="1" ht="15" customHeight="1" x14ac:dyDescent="0.3">
      <c r="A165" s="47"/>
      <c r="B165" s="38"/>
      <c r="C165" s="50"/>
      <c r="D165" s="55"/>
      <c r="E165" s="55"/>
      <c r="F165" s="38"/>
      <c r="G165" s="8" t="s">
        <v>129</v>
      </c>
      <c r="H165" s="12">
        <v>10</v>
      </c>
      <c r="I165" s="22"/>
      <c r="J165" s="73">
        <f t="shared" si="2"/>
        <v>0</v>
      </c>
      <c r="K165" s="72"/>
      <c r="M165" s="27"/>
    </row>
    <row r="166" spans="1:13" s="16" customFormat="1" ht="15" customHeight="1" x14ac:dyDescent="0.3">
      <c r="A166" s="48"/>
      <c r="B166" s="39"/>
      <c r="C166" s="51"/>
      <c r="D166" s="56"/>
      <c r="E166" s="56"/>
      <c r="F166" s="39"/>
      <c r="G166" s="8" t="s">
        <v>129</v>
      </c>
      <c r="H166" s="12">
        <v>20</v>
      </c>
      <c r="I166" s="22"/>
      <c r="J166" s="73">
        <f t="shared" si="2"/>
        <v>0</v>
      </c>
      <c r="K166" s="72"/>
      <c r="M166" s="27"/>
    </row>
    <row r="167" spans="1:13" s="16" customFormat="1" ht="15" customHeight="1" x14ac:dyDescent="0.3">
      <c r="A167" s="40">
        <v>30</v>
      </c>
      <c r="B167" s="37" t="s">
        <v>47</v>
      </c>
      <c r="C167" s="43" t="s">
        <v>51</v>
      </c>
      <c r="D167" s="57"/>
      <c r="E167" s="57"/>
      <c r="F167" s="37" t="s">
        <v>52</v>
      </c>
      <c r="G167" s="6" t="s">
        <v>10</v>
      </c>
      <c r="H167" s="12">
        <v>1</v>
      </c>
      <c r="I167" s="22"/>
      <c r="J167" s="73">
        <f t="shared" si="2"/>
        <v>0</v>
      </c>
    </row>
    <row r="168" spans="1:13" s="16" customFormat="1" ht="15" customHeight="1" x14ac:dyDescent="0.3">
      <c r="A168" s="41"/>
      <c r="B168" s="38"/>
      <c r="C168" s="44"/>
      <c r="D168" s="55"/>
      <c r="E168" s="55"/>
      <c r="F168" s="38"/>
      <c r="G168" s="8" t="s">
        <v>129</v>
      </c>
      <c r="H168" s="12">
        <v>5</v>
      </c>
      <c r="I168" s="22"/>
      <c r="J168" s="73">
        <f t="shared" si="2"/>
        <v>0</v>
      </c>
    </row>
    <row r="169" spans="1:13" s="16" customFormat="1" ht="15" customHeight="1" x14ac:dyDescent="0.3">
      <c r="A169" s="41"/>
      <c r="B169" s="38"/>
      <c r="C169" s="44"/>
      <c r="D169" s="55"/>
      <c r="E169" s="55"/>
      <c r="F169" s="38"/>
      <c r="G169" s="8" t="s">
        <v>129</v>
      </c>
      <c r="H169" s="12">
        <v>10</v>
      </c>
      <c r="I169" s="22"/>
      <c r="J169" s="73">
        <f t="shared" si="2"/>
        <v>0</v>
      </c>
    </row>
    <row r="170" spans="1:13" s="16" customFormat="1" ht="15" customHeight="1" x14ac:dyDescent="0.3">
      <c r="A170" s="42"/>
      <c r="B170" s="39"/>
      <c r="C170" s="45"/>
      <c r="D170" s="56"/>
      <c r="E170" s="56"/>
      <c r="F170" s="39"/>
      <c r="G170" s="8" t="s">
        <v>129</v>
      </c>
      <c r="H170" s="12">
        <v>20</v>
      </c>
      <c r="I170" s="22"/>
      <c r="J170" s="73">
        <f t="shared" si="2"/>
        <v>0</v>
      </c>
    </row>
    <row r="171" spans="1:13" s="16" customFormat="1" ht="15" customHeight="1" x14ac:dyDescent="0.3">
      <c r="A171" s="46">
        <v>31</v>
      </c>
      <c r="B171" s="37" t="s">
        <v>47</v>
      </c>
      <c r="C171" s="49" t="s">
        <v>53</v>
      </c>
      <c r="D171" s="57"/>
      <c r="E171" s="57"/>
      <c r="F171" s="37" t="s">
        <v>52</v>
      </c>
      <c r="G171" s="6" t="s">
        <v>10</v>
      </c>
      <c r="H171" s="12">
        <v>1</v>
      </c>
      <c r="I171" s="22"/>
      <c r="J171" s="73">
        <f t="shared" si="2"/>
        <v>0</v>
      </c>
    </row>
    <row r="172" spans="1:13" s="16" customFormat="1" ht="15" customHeight="1" x14ac:dyDescent="0.3">
      <c r="A172" s="47"/>
      <c r="B172" s="38"/>
      <c r="C172" s="50"/>
      <c r="D172" s="55"/>
      <c r="E172" s="55"/>
      <c r="F172" s="38"/>
      <c r="G172" s="8" t="s">
        <v>129</v>
      </c>
      <c r="H172" s="12">
        <v>5</v>
      </c>
      <c r="I172" s="22"/>
      <c r="J172" s="73">
        <f t="shared" si="2"/>
        <v>0</v>
      </c>
    </row>
    <row r="173" spans="1:13" s="16" customFormat="1" ht="15" customHeight="1" x14ac:dyDescent="0.3">
      <c r="A173" s="47"/>
      <c r="B173" s="38"/>
      <c r="C173" s="50"/>
      <c r="D173" s="55"/>
      <c r="E173" s="55"/>
      <c r="F173" s="38"/>
      <c r="G173" s="8" t="s">
        <v>129</v>
      </c>
      <c r="H173" s="12">
        <v>10</v>
      </c>
      <c r="I173" s="22"/>
      <c r="J173" s="73">
        <f t="shared" si="2"/>
        <v>0</v>
      </c>
    </row>
    <row r="174" spans="1:13" s="16" customFormat="1" ht="15" customHeight="1" x14ac:dyDescent="0.3">
      <c r="A174" s="48"/>
      <c r="B174" s="39"/>
      <c r="C174" s="51"/>
      <c r="D174" s="56"/>
      <c r="E174" s="56"/>
      <c r="F174" s="39"/>
      <c r="G174" s="8" t="s">
        <v>129</v>
      </c>
      <c r="H174" s="12">
        <v>20</v>
      </c>
      <c r="I174" s="22"/>
      <c r="J174" s="73">
        <f t="shared" si="2"/>
        <v>0</v>
      </c>
    </row>
    <row r="175" spans="1:13" s="16" customFormat="1" ht="15" customHeight="1" x14ac:dyDescent="0.3">
      <c r="A175" s="40">
        <v>32</v>
      </c>
      <c r="B175" s="36" t="s">
        <v>147</v>
      </c>
      <c r="C175" s="36" t="s">
        <v>143</v>
      </c>
      <c r="D175" s="57"/>
      <c r="E175" s="57"/>
      <c r="F175" s="43" t="s">
        <v>52</v>
      </c>
      <c r="G175" s="6" t="s">
        <v>10</v>
      </c>
      <c r="H175" s="12">
        <v>1</v>
      </c>
      <c r="I175" s="22"/>
      <c r="J175" s="73">
        <f t="shared" si="2"/>
        <v>0</v>
      </c>
    </row>
    <row r="176" spans="1:13" s="16" customFormat="1" ht="15" customHeight="1" x14ac:dyDescent="0.3">
      <c r="A176" s="41"/>
      <c r="B176" s="36"/>
      <c r="C176" s="36"/>
      <c r="D176" s="55"/>
      <c r="E176" s="55"/>
      <c r="F176" s="44"/>
      <c r="G176" s="8" t="s">
        <v>129</v>
      </c>
      <c r="H176" s="12">
        <v>5</v>
      </c>
      <c r="I176" s="22"/>
      <c r="J176" s="73">
        <f t="shared" si="2"/>
        <v>0</v>
      </c>
    </row>
    <row r="177" spans="1:10" s="16" customFormat="1" ht="15" customHeight="1" x14ac:dyDescent="0.3">
      <c r="A177" s="41"/>
      <c r="B177" s="36"/>
      <c r="C177" s="36"/>
      <c r="D177" s="55"/>
      <c r="E177" s="55"/>
      <c r="F177" s="44"/>
      <c r="G177" s="8" t="s">
        <v>129</v>
      </c>
      <c r="H177" s="12">
        <v>10</v>
      </c>
      <c r="I177" s="22"/>
      <c r="J177" s="73">
        <f t="shared" si="2"/>
        <v>0</v>
      </c>
    </row>
    <row r="178" spans="1:10" s="16" customFormat="1" ht="15" customHeight="1" x14ac:dyDescent="0.3">
      <c r="A178" s="42"/>
      <c r="B178" s="36"/>
      <c r="C178" s="36"/>
      <c r="D178" s="56"/>
      <c r="E178" s="56"/>
      <c r="F178" s="45"/>
      <c r="G178" s="8" t="s">
        <v>129</v>
      </c>
      <c r="H178" s="12">
        <v>20</v>
      </c>
      <c r="I178" s="22"/>
      <c r="J178" s="73">
        <f t="shared" si="2"/>
        <v>0</v>
      </c>
    </row>
    <row r="179" spans="1:10" s="16" customFormat="1" ht="15" customHeight="1" x14ac:dyDescent="0.3">
      <c r="A179" s="40">
        <v>33</v>
      </c>
      <c r="B179" s="44" t="s">
        <v>147</v>
      </c>
      <c r="C179" s="43" t="s">
        <v>144</v>
      </c>
      <c r="D179" s="57"/>
      <c r="E179" s="57"/>
      <c r="F179" s="43" t="s">
        <v>52</v>
      </c>
      <c r="G179" s="6" t="s">
        <v>10</v>
      </c>
      <c r="H179" s="12">
        <v>1</v>
      </c>
      <c r="I179" s="22"/>
      <c r="J179" s="73">
        <f t="shared" si="2"/>
        <v>0</v>
      </c>
    </row>
    <row r="180" spans="1:10" s="16" customFormat="1" ht="15" customHeight="1" x14ac:dyDescent="0.3">
      <c r="A180" s="41"/>
      <c r="B180" s="44"/>
      <c r="C180" s="44"/>
      <c r="D180" s="55"/>
      <c r="E180" s="55"/>
      <c r="F180" s="44"/>
      <c r="G180" s="8" t="s">
        <v>129</v>
      </c>
      <c r="H180" s="12">
        <v>5</v>
      </c>
      <c r="I180" s="22"/>
      <c r="J180" s="73">
        <f t="shared" si="2"/>
        <v>0</v>
      </c>
    </row>
    <row r="181" spans="1:10" s="16" customFormat="1" ht="15" customHeight="1" x14ac:dyDescent="0.3">
      <c r="A181" s="41"/>
      <c r="B181" s="44"/>
      <c r="C181" s="44"/>
      <c r="D181" s="55"/>
      <c r="E181" s="55"/>
      <c r="F181" s="44"/>
      <c r="G181" s="8" t="s">
        <v>129</v>
      </c>
      <c r="H181" s="12">
        <v>10</v>
      </c>
      <c r="I181" s="22"/>
      <c r="J181" s="73">
        <f t="shared" si="2"/>
        <v>0</v>
      </c>
    </row>
    <row r="182" spans="1:10" s="16" customFormat="1" ht="15" customHeight="1" x14ac:dyDescent="0.3">
      <c r="A182" s="42"/>
      <c r="B182" s="45"/>
      <c r="C182" s="45"/>
      <c r="D182" s="56"/>
      <c r="E182" s="56"/>
      <c r="F182" s="45"/>
      <c r="G182" s="8" t="s">
        <v>129</v>
      </c>
      <c r="H182" s="12">
        <v>20</v>
      </c>
      <c r="I182" s="22"/>
      <c r="J182" s="73">
        <f t="shared" si="2"/>
        <v>0</v>
      </c>
    </row>
    <row r="183" spans="1:10" s="16" customFormat="1" ht="15" customHeight="1" x14ac:dyDescent="0.3">
      <c r="A183" s="35">
        <v>34</v>
      </c>
      <c r="B183" s="43" t="s">
        <v>147</v>
      </c>
      <c r="C183" s="43" t="s">
        <v>145</v>
      </c>
      <c r="D183" s="57"/>
      <c r="E183" s="57"/>
      <c r="F183" s="43" t="s">
        <v>52</v>
      </c>
      <c r="G183" s="6" t="s">
        <v>10</v>
      </c>
      <c r="H183" s="12">
        <v>1</v>
      </c>
      <c r="I183" s="22"/>
      <c r="J183" s="73">
        <f t="shared" si="2"/>
        <v>0</v>
      </c>
    </row>
    <row r="184" spans="1:10" s="16" customFormat="1" ht="15" customHeight="1" x14ac:dyDescent="0.3">
      <c r="A184" s="35"/>
      <c r="B184" s="44"/>
      <c r="C184" s="44"/>
      <c r="D184" s="55"/>
      <c r="E184" s="55"/>
      <c r="F184" s="44"/>
      <c r="G184" s="8" t="s">
        <v>129</v>
      </c>
      <c r="H184" s="12">
        <v>5</v>
      </c>
      <c r="I184" s="22"/>
      <c r="J184" s="73">
        <f t="shared" si="2"/>
        <v>0</v>
      </c>
    </row>
    <row r="185" spans="1:10" s="16" customFormat="1" ht="15" customHeight="1" x14ac:dyDescent="0.3">
      <c r="A185" s="35"/>
      <c r="B185" s="44"/>
      <c r="C185" s="44"/>
      <c r="D185" s="55"/>
      <c r="E185" s="55"/>
      <c r="F185" s="44"/>
      <c r="G185" s="8" t="s">
        <v>129</v>
      </c>
      <c r="H185" s="12">
        <v>10</v>
      </c>
      <c r="I185" s="22"/>
      <c r="J185" s="73">
        <f t="shared" si="2"/>
        <v>0</v>
      </c>
    </row>
    <row r="186" spans="1:10" s="16" customFormat="1" ht="15" customHeight="1" x14ac:dyDescent="0.3">
      <c r="A186" s="35"/>
      <c r="B186" s="45"/>
      <c r="C186" s="45"/>
      <c r="D186" s="56"/>
      <c r="E186" s="56"/>
      <c r="F186" s="45"/>
      <c r="G186" s="8" t="s">
        <v>129</v>
      </c>
      <c r="H186" s="12">
        <v>20</v>
      </c>
      <c r="I186" s="22"/>
      <c r="J186" s="73">
        <f t="shared" si="2"/>
        <v>0</v>
      </c>
    </row>
    <row r="187" spans="1:10" s="16" customFormat="1" ht="15" customHeight="1" x14ac:dyDescent="0.3">
      <c r="A187" s="41">
        <v>35</v>
      </c>
      <c r="B187" s="43" t="s">
        <v>147</v>
      </c>
      <c r="C187" s="43" t="s">
        <v>146</v>
      </c>
      <c r="D187" s="57"/>
      <c r="E187" s="57"/>
      <c r="F187" s="43" t="s">
        <v>52</v>
      </c>
      <c r="G187" s="6" t="s">
        <v>10</v>
      </c>
      <c r="H187" s="12">
        <v>1</v>
      </c>
      <c r="I187" s="22"/>
      <c r="J187" s="73">
        <f t="shared" si="2"/>
        <v>0</v>
      </c>
    </row>
    <row r="188" spans="1:10" s="16" customFormat="1" ht="15" customHeight="1" x14ac:dyDescent="0.3">
      <c r="A188" s="41"/>
      <c r="B188" s="44"/>
      <c r="C188" s="44"/>
      <c r="D188" s="55"/>
      <c r="E188" s="55"/>
      <c r="F188" s="44"/>
      <c r="G188" s="8" t="s">
        <v>129</v>
      </c>
      <c r="H188" s="12">
        <v>5</v>
      </c>
      <c r="I188" s="22"/>
      <c r="J188" s="73">
        <f t="shared" si="2"/>
        <v>0</v>
      </c>
    </row>
    <row r="189" spans="1:10" s="16" customFormat="1" ht="15" customHeight="1" x14ac:dyDescent="0.3">
      <c r="A189" s="41"/>
      <c r="B189" s="44"/>
      <c r="C189" s="44"/>
      <c r="D189" s="55"/>
      <c r="E189" s="55"/>
      <c r="F189" s="44"/>
      <c r="G189" s="8" t="s">
        <v>129</v>
      </c>
      <c r="H189" s="12">
        <v>10</v>
      </c>
      <c r="I189" s="22"/>
      <c r="J189" s="73">
        <f t="shared" si="2"/>
        <v>0</v>
      </c>
    </row>
    <row r="190" spans="1:10" s="16" customFormat="1" ht="15" customHeight="1" x14ac:dyDescent="0.3">
      <c r="A190" s="42"/>
      <c r="B190" s="45"/>
      <c r="C190" s="45"/>
      <c r="D190" s="56"/>
      <c r="E190" s="56"/>
      <c r="F190" s="45"/>
      <c r="G190" s="8" t="s">
        <v>129</v>
      </c>
      <c r="H190" s="12">
        <v>20</v>
      </c>
      <c r="I190" s="22"/>
      <c r="J190" s="73">
        <f t="shared" si="2"/>
        <v>0</v>
      </c>
    </row>
    <row r="191" spans="1:10" s="16" customFormat="1" ht="15" customHeight="1" x14ac:dyDescent="0.3">
      <c r="A191" s="40">
        <v>36</v>
      </c>
      <c r="B191" s="37" t="s">
        <v>54</v>
      </c>
      <c r="C191" s="49" t="s">
        <v>55</v>
      </c>
      <c r="D191" s="40" t="s">
        <v>19</v>
      </c>
      <c r="E191" s="57"/>
      <c r="F191" s="37" t="s">
        <v>56</v>
      </c>
      <c r="G191" s="6" t="s">
        <v>10</v>
      </c>
      <c r="H191" s="12">
        <v>50</v>
      </c>
      <c r="I191" s="22"/>
      <c r="J191" s="73">
        <f t="shared" si="2"/>
        <v>0</v>
      </c>
    </row>
    <row r="192" spans="1:10" s="16" customFormat="1" ht="15" customHeight="1" x14ac:dyDescent="0.3">
      <c r="A192" s="41"/>
      <c r="B192" s="38"/>
      <c r="C192" s="50"/>
      <c r="D192" s="41"/>
      <c r="E192" s="55"/>
      <c r="F192" s="38"/>
      <c r="G192" s="8" t="s">
        <v>129</v>
      </c>
      <c r="H192" s="12">
        <v>100</v>
      </c>
      <c r="I192" s="22"/>
      <c r="J192" s="73">
        <f t="shared" si="2"/>
        <v>0</v>
      </c>
    </row>
    <row r="193" spans="1:10" s="16" customFormat="1" ht="15" customHeight="1" x14ac:dyDescent="0.3">
      <c r="A193" s="41"/>
      <c r="B193" s="38"/>
      <c r="C193" s="50"/>
      <c r="D193" s="41"/>
      <c r="E193" s="55"/>
      <c r="F193" s="38"/>
      <c r="G193" s="8" t="s">
        <v>129</v>
      </c>
      <c r="H193" s="12">
        <v>150</v>
      </c>
      <c r="I193" s="22"/>
      <c r="J193" s="73">
        <f t="shared" si="2"/>
        <v>0</v>
      </c>
    </row>
    <row r="194" spans="1:10" s="16" customFormat="1" ht="15" customHeight="1" x14ac:dyDescent="0.3">
      <c r="A194" s="41"/>
      <c r="B194" s="38"/>
      <c r="C194" s="50"/>
      <c r="D194" s="41"/>
      <c r="E194" s="55"/>
      <c r="F194" s="38"/>
      <c r="G194" s="8" t="s">
        <v>129</v>
      </c>
      <c r="H194" s="12">
        <v>200</v>
      </c>
      <c r="I194" s="22"/>
      <c r="J194" s="73">
        <f t="shared" si="2"/>
        <v>0</v>
      </c>
    </row>
    <row r="195" spans="1:10" s="16" customFormat="1" ht="15" customHeight="1" x14ac:dyDescent="0.3">
      <c r="A195" s="41"/>
      <c r="B195" s="38"/>
      <c r="C195" s="50"/>
      <c r="D195" s="41"/>
      <c r="E195" s="55"/>
      <c r="F195" s="38"/>
      <c r="G195" s="8" t="s">
        <v>129</v>
      </c>
      <c r="H195" s="12">
        <v>300</v>
      </c>
      <c r="I195" s="22"/>
      <c r="J195" s="73">
        <f t="shared" ref="J195:J258" si="3">H195*I195</f>
        <v>0</v>
      </c>
    </row>
    <row r="196" spans="1:10" s="16" customFormat="1" ht="15" customHeight="1" x14ac:dyDescent="0.3">
      <c r="A196" s="41"/>
      <c r="B196" s="38"/>
      <c r="C196" s="50"/>
      <c r="D196" s="41"/>
      <c r="E196" s="55"/>
      <c r="F196" s="38"/>
      <c r="G196" s="8" t="s">
        <v>129</v>
      </c>
      <c r="H196" s="12">
        <v>500</v>
      </c>
      <c r="I196" s="22"/>
      <c r="J196" s="73">
        <f t="shared" si="3"/>
        <v>0</v>
      </c>
    </row>
    <row r="197" spans="1:10" s="16" customFormat="1" ht="15" customHeight="1" x14ac:dyDescent="0.3">
      <c r="A197" s="42"/>
      <c r="B197" s="39"/>
      <c r="C197" s="51"/>
      <c r="D197" s="42"/>
      <c r="E197" s="56"/>
      <c r="F197" s="39"/>
      <c r="G197" s="8" t="s">
        <v>129</v>
      </c>
      <c r="H197" s="12">
        <v>1000</v>
      </c>
      <c r="I197" s="22"/>
      <c r="J197" s="73">
        <f t="shared" si="3"/>
        <v>0</v>
      </c>
    </row>
    <row r="198" spans="1:10" s="16" customFormat="1" ht="15" customHeight="1" x14ac:dyDescent="0.3">
      <c r="A198" s="40">
        <v>37</v>
      </c>
      <c r="B198" s="37" t="s">
        <v>54</v>
      </c>
      <c r="C198" s="43" t="s">
        <v>32</v>
      </c>
      <c r="D198" s="46" t="s">
        <v>19</v>
      </c>
      <c r="E198" s="57"/>
      <c r="F198" s="37" t="s">
        <v>56</v>
      </c>
      <c r="G198" s="6" t="s">
        <v>10</v>
      </c>
      <c r="H198" s="12">
        <v>50</v>
      </c>
      <c r="I198" s="22"/>
      <c r="J198" s="73">
        <f t="shared" si="3"/>
        <v>0</v>
      </c>
    </row>
    <row r="199" spans="1:10" s="16" customFormat="1" ht="15" customHeight="1" x14ac:dyDescent="0.3">
      <c r="A199" s="41"/>
      <c r="B199" s="38"/>
      <c r="C199" s="44"/>
      <c r="D199" s="47"/>
      <c r="E199" s="55"/>
      <c r="F199" s="38"/>
      <c r="G199" s="8" t="s">
        <v>129</v>
      </c>
      <c r="H199" s="12">
        <v>100</v>
      </c>
      <c r="I199" s="22"/>
      <c r="J199" s="73">
        <f t="shared" si="3"/>
        <v>0</v>
      </c>
    </row>
    <row r="200" spans="1:10" s="16" customFormat="1" ht="15" customHeight="1" x14ac:dyDescent="0.3">
      <c r="A200" s="41"/>
      <c r="B200" s="38"/>
      <c r="C200" s="44"/>
      <c r="D200" s="47"/>
      <c r="E200" s="55"/>
      <c r="F200" s="38"/>
      <c r="G200" s="8" t="s">
        <v>129</v>
      </c>
      <c r="H200" s="12">
        <v>150</v>
      </c>
      <c r="I200" s="22"/>
      <c r="J200" s="73">
        <f t="shared" si="3"/>
        <v>0</v>
      </c>
    </row>
    <row r="201" spans="1:10" s="16" customFormat="1" ht="15" customHeight="1" x14ac:dyDescent="0.3">
      <c r="A201" s="41"/>
      <c r="B201" s="38"/>
      <c r="C201" s="44"/>
      <c r="D201" s="47"/>
      <c r="E201" s="55"/>
      <c r="F201" s="38"/>
      <c r="G201" s="8" t="s">
        <v>129</v>
      </c>
      <c r="H201" s="12">
        <v>200</v>
      </c>
      <c r="I201" s="22"/>
      <c r="J201" s="73">
        <f t="shared" si="3"/>
        <v>0</v>
      </c>
    </row>
    <row r="202" spans="1:10" s="16" customFormat="1" ht="15" customHeight="1" x14ac:dyDescent="0.3">
      <c r="A202" s="41"/>
      <c r="B202" s="38"/>
      <c r="C202" s="44"/>
      <c r="D202" s="47"/>
      <c r="E202" s="55"/>
      <c r="F202" s="38"/>
      <c r="G202" s="8" t="s">
        <v>129</v>
      </c>
      <c r="H202" s="12">
        <v>300</v>
      </c>
      <c r="I202" s="22"/>
      <c r="J202" s="73">
        <f t="shared" si="3"/>
        <v>0</v>
      </c>
    </row>
    <row r="203" spans="1:10" s="16" customFormat="1" ht="15" customHeight="1" x14ac:dyDescent="0.3">
      <c r="A203" s="41"/>
      <c r="B203" s="38"/>
      <c r="C203" s="44"/>
      <c r="D203" s="47"/>
      <c r="E203" s="55"/>
      <c r="F203" s="38"/>
      <c r="G203" s="8" t="s">
        <v>129</v>
      </c>
      <c r="H203" s="12">
        <v>500</v>
      </c>
      <c r="I203" s="22"/>
      <c r="J203" s="73">
        <f t="shared" si="3"/>
        <v>0</v>
      </c>
    </row>
    <row r="204" spans="1:10" s="16" customFormat="1" ht="15" customHeight="1" x14ac:dyDescent="0.3">
      <c r="A204" s="42"/>
      <c r="B204" s="39"/>
      <c r="C204" s="45"/>
      <c r="D204" s="48"/>
      <c r="E204" s="56"/>
      <c r="F204" s="39"/>
      <c r="G204" s="8" t="s">
        <v>129</v>
      </c>
      <c r="H204" s="12">
        <v>1000</v>
      </c>
      <c r="I204" s="22"/>
      <c r="J204" s="73">
        <f t="shared" si="3"/>
        <v>0</v>
      </c>
    </row>
    <row r="205" spans="1:10" s="16" customFormat="1" ht="15" customHeight="1" x14ac:dyDescent="0.3">
      <c r="A205" s="40">
        <v>38</v>
      </c>
      <c r="B205" s="37" t="s">
        <v>57</v>
      </c>
      <c r="C205" s="43" t="s">
        <v>58</v>
      </c>
      <c r="D205" s="40" t="s">
        <v>19</v>
      </c>
      <c r="E205" s="57"/>
      <c r="F205" s="37" t="s">
        <v>56</v>
      </c>
      <c r="G205" s="6" t="s">
        <v>10</v>
      </c>
      <c r="H205" s="12">
        <v>50</v>
      </c>
      <c r="I205" s="22"/>
      <c r="J205" s="73">
        <f t="shared" si="3"/>
        <v>0</v>
      </c>
    </row>
    <row r="206" spans="1:10" s="16" customFormat="1" ht="15" customHeight="1" x14ac:dyDescent="0.3">
      <c r="A206" s="41"/>
      <c r="B206" s="38"/>
      <c r="C206" s="44"/>
      <c r="D206" s="41"/>
      <c r="E206" s="55"/>
      <c r="F206" s="38"/>
      <c r="G206" s="8" t="s">
        <v>129</v>
      </c>
      <c r="H206" s="12">
        <v>100</v>
      </c>
      <c r="I206" s="22"/>
      <c r="J206" s="73">
        <f t="shared" si="3"/>
        <v>0</v>
      </c>
    </row>
    <row r="207" spans="1:10" s="16" customFormat="1" ht="15" customHeight="1" x14ac:dyDescent="0.3">
      <c r="A207" s="41"/>
      <c r="B207" s="38"/>
      <c r="C207" s="44"/>
      <c r="D207" s="41"/>
      <c r="E207" s="55"/>
      <c r="F207" s="38"/>
      <c r="G207" s="8" t="s">
        <v>129</v>
      </c>
      <c r="H207" s="12">
        <v>150</v>
      </c>
      <c r="I207" s="22"/>
      <c r="J207" s="73">
        <f t="shared" si="3"/>
        <v>0</v>
      </c>
    </row>
    <row r="208" spans="1:10" s="16" customFormat="1" ht="15" customHeight="1" x14ac:dyDescent="0.3">
      <c r="A208" s="41"/>
      <c r="B208" s="38"/>
      <c r="C208" s="44"/>
      <c r="D208" s="41"/>
      <c r="E208" s="55"/>
      <c r="F208" s="38"/>
      <c r="G208" s="8" t="s">
        <v>129</v>
      </c>
      <c r="H208" s="12">
        <v>200</v>
      </c>
      <c r="I208" s="22"/>
      <c r="J208" s="73">
        <f t="shared" si="3"/>
        <v>0</v>
      </c>
    </row>
    <row r="209" spans="1:10" s="16" customFormat="1" ht="15" customHeight="1" x14ac:dyDescent="0.3">
      <c r="A209" s="41"/>
      <c r="B209" s="38"/>
      <c r="C209" s="44"/>
      <c r="D209" s="41"/>
      <c r="E209" s="55"/>
      <c r="F209" s="38"/>
      <c r="G209" s="8" t="s">
        <v>129</v>
      </c>
      <c r="H209" s="12">
        <v>300</v>
      </c>
      <c r="I209" s="22"/>
      <c r="J209" s="73">
        <f t="shared" si="3"/>
        <v>0</v>
      </c>
    </row>
    <row r="210" spans="1:10" s="16" customFormat="1" ht="15" customHeight="1" x14ac:dyDescent="0.3">
      <c r="A210" s="41"/>
      <c r="B210" s="38"/>
      <c r="C210" s="44"/>
      <c r="D210" s="41"/>
      <c r="E210" s="55"/>
      <c r="F210" s="38"/>
      <c r="G210" s="8" t="s">
        <v>129</v>
      </c>
      <c r="H210" s="12">
        <v>500</v>
      </c>
      <c r="I210" s="22"/>
      <c r="J210" s="73">
        <f t="shared" si="3"/>
        <v>0</v>
      </c>
    </row>
    <row r="211" spans="1:10" s="16" customFormat="1" ht="15" customHeight="1" x14ac:dyDescent="0.3">
      <c r="A211" s="42"/>
      <c r="B211" s="39"/>
      <c r="C211" s="45"/>
      <c r="D211" s="42"/>
      <c r="E211" s="56"/>
      <c r="F211" s="39"/>
      <c r="G211" s="8" t="s">
        <v>129</v>
      </c>
      <c r="H211" s="12">
        <v>1000</v>
      </c>
      <c r="I211" s="22"/>
      <c r="J211" s="73">
        <f t="shared" si="3"/>
        <v>0</v>
      </c>
    </row>
    <row r="212" spans="1:10" s="16" customFormat="1" ht="15" customHeight="1" x14ac:dyDescent="0.3">
      <c r="A212" s="46">
        <v>39</v>
      </c>
      <c r="B212" s="37" t="s">
        <v>122</v>
      </c>
      <c r="C212" s="49" t="s">
        <v>59</v>
      </c>
      <c r="D212" s="57"/>
      <c r="E212" s="57"/>
      <c r="F212" s="37" t="s">
        <v>60</v>
      </c>
      <c r="G212" s="6" t="s">
        <v>10</v>
      </c>
      <c r="H212" s="12">
        <v>100</v>
      </c>
      <c r="I212" s="22"/>
      <c r="J212" s="73">
        <f t="shared" si="3"/>
        <v>0</v>
      </c>
    </row>
    <row r="213" spans="1:10" s="16" customFormat="1" ht="15" customHeight="1" x14ac:dyDescent="0.3">
      <c r="A213" s="47"/>
      <c r="B213" s="38"/>
      <c r="C213" s="50"/>
      <c r="D213" s="55"/>
      <c r="E213" s="55"/>
      <c r="F213" s="38"/>
      <c r="G213" s="6" t="s">
        <v>10</v>
      </c>
      <c r="H213" s="12">
        <v>500</v>
      </c>
      <c r="I213" s="23"/>
      <c r="J213" s="73">
        <f t="shared" si="3"/>
        <v>0</v>
      </c>
    </row>
    <row r="214" spans="1:10" s="16" customFormat="1" ht="15" customHeight="1" x14ac:dyDescent="0.3">
      <c r="A214" s="47"/>
      <c r="B214" s="38"/>
      <c r="C214" s="50"/>
      <c r="D214" s="55"/>
      <c r="E214" s="55"/>
      <c r="F214" s="38"/>
      <c r="G214" s="6" t="s">
        <v>10</v>
      </c>
      <c r="H214" s="12">
        <v>1000</v>
      </c>
      <c r="I214" s="22"/>
      <c r="J214" s="73">
        <f t="shared" si="3"/>
        <v>0</v>
      </c>
    </row>
    <row r="215" spans="1:10" s="16" customFormat="1" ht="15" customHeight="1" x14ac:dyDescent="0.3">
      <c r="A215" s="47"/>
      <c r="B215" s="38"/>
      <c r="C215" s="50"/>
      <c r="D215" s="55"/>
      <c r="E215" s="55"/>
      <c r="F215" s="38"/>
      <c r="G215" s="6" t="s">
        <v>10</v>
      </c>
      <c r="H215" s="12">
        <v>2000</v>
      </c>
      <c r="I215" s="22"/>
      <c r="J215" s="73">
        <f t="shared" si="3"/>
        <v>0</v>
      </c>
    </row>
    <row r="216" spans="1:10" s="16" customFormat="1" ht="15" customHeight="1" x14ac:dyDescent="0.3">
      <c r="A216" s="47"/>
      <c r="B216" s="38"/>
      <c r="C216" s="50"/>
      <c r="D216" s="55"/>
      <c r="E216" s="55"/>
      <c r="F216" s="38"/>
      <c r="G216" s="6" t="s">
        <v>10</v>
      </c>
      <c r="H216" s="12">
        <v>5000</v>
      </c>
      <c r="I216" s="22"/>
      <c r="J216" s="73">
        <f t="shared" si="3"/>
        <v>0</v>
      </c>
    </row>
    <row r="217" spans="1:10" s="16" customFormat="1" ht="15" customHeight="1" x14ac:dyDescent="0.3">
      <c r="A217" s="47"/>
      <c r="B217" s="38"/>
      <c r="C217" s="50"/>
      <c r="D217" s="55"/>
      <c r="E217" s="55"/>
      <c r="F217" s="38"/>
      <c r="G217" s="6" t="s">
        <v>10</v>
      </c>
      <c r="H217" s="12">
        <v>10000</v>
      </c>
      <c r="I217" s="22"/>
      <c r="J217" s="73">
        <f t="shared" si="3"/>
        <v>0</v>
      </c>
    </row>
    <row r="218" spans="1:10" s="16" customFormat="1" ht="15" customHeight="1" x14ac:dyDescent="0.3">
      <c r="A218" s="48"/>
      <c r="B218" s="39"/>
      <c r="C218" s="51"/>
      <c r="D218" s="56"/>
      <c r="E218" s="56"/>
      <c r="F218" s="39"/>
      <c r="G218" s="6" t="s">
        <v>10</v>
      </c>
      <c r="H218" s="12">
        <v>20000</v>
      </c>
      <c r="I218" s="22"/>
      <c r="J218" s="73">
        <f t="shared" si="3"/>
        <v>0</v>
      </c>
    </row>
    <row r="219" spans="1:10" s="16" customFormat="1" ht="15" customHeight="1" x14ac:dyDescent="0.3">
      <c r="A219" s="40">
        <v>40</v>
      </c>
      <c r="B219" s="37" t="s">
        <v>122</v>
      </c>
      <c r="C219" s="43" t="s">
        <v>61</v>
      </c>
      <c r="D219" s="40" t="s">
        <v>28</v>
      </c>
      <c r="E219" s="40">
        <v>110</v>
      </c>
      <c r="F219" s="37" t="s">
        <v>60</v>
      </c>
      <c r="G219" s="6" t="s">
        <v>10</v>
      </c>
      <c r="H219" s="12">
        <v>100</v>
      </c>
      <c r="I219" s="22"/>
      <c r="J219" s="73">
        <f t="shared" si="3"/>
        <v>0</v>
      </c>
    </row>
    <row r="220" spans="1:10" s="16" customFormat="1" ht="15" customHeight="1" x14ac:dyDescent="0.3">
      <c r="A220" s="41"/>
      <c r="B220" s="38"/>
      <c r="C220" s="44"/>
      <c r="D220" s="41"/>
      <c r="E220" s="41"/>
      <c r="F220" s="38"/>
      <c r="G220" s="6" t="s">
        <v>10</v>
      </c>
      <c r="H220" s="12">
        <v>500</v>
      </c>
      <c r="I220" s="22"/>
      <c r="J220" s="73">
        <f t="shared" si="3"/>
        <v>0</v>
      </c>
    </row>
    <row r="221" spans="1:10" s="16" customFormat="1" ht="15" customHeight="1" x14ac:dyDescent="0.3">
      <c r="A221" s="41"/>
      <c r="B221" s="38"/>
      <c r="C221" s="44"/>
      <c r="D221" s="41"/>
      <c r="E221" s="41"/>
      <c r="F221" s="38"/>
      <c r="G221" s="6" t="s">
        <v>10</v>
      </c>
      <c r="H221" s="12">
        <v>1000</v>
      </c>
      <c r="I221" s="22"/>
      <c r="J221" s="73">
        <f t="shared" si="3"/>
        <v>0</v>
      </c>
    </row>
    <row r="222" spans="1:10" s="16" customFormat="1" ht="15" customHeight="1" x14ac:dyDescent="0.3">
      <c r="A222" s="41"/>
      <c r="B222" s="38"/>
      <c r="C222" s="44"/>
      <c r="D222" s="41"/>
      <c r="E222" s="41"/>
      <c r="F222" s="38"/>
      <c r="G222" s="6" t="s">
        <v>10</v>
      </c>
      <c r="H222" s="12">
        <v>2000</v>
      </c>
      <c r="I222" s="22"/>
      <c r="J222" s="73">
        <f t="shared" si="3"/>
        <v>0</v>
      </c>
    </row>
    <row r="223" spans="1:10" s="16" customFormat="1" ht="15" customHeight="1" x14ac:dyDescent="0.3">
      <c r="A223" s="41"/>
      <c r="B223" s="38"/>
      <c r="C223" s="44"/>
      <c r="D223" s="41"/>
      <c r="E223" s="41"/>
      <c r="F223" s="38"/>
      <c r="G223" s="6" t="s">
        <v>10</v>
      </c>
      <c r="H223" s="12">
        <v>5000</v>
      </c>
      <c r="I223" s="22"/>
      <c r="J223" s="73">
        <f t="shared" si="3"/>
        <v>0</v>
      </c>
    </row>
    <row r="224" spans="1:10" s="16" customFormat="1" ht="15" customHeight="1" x14ac:dyDescent="0.3">
      <c r="A224" s="41"/>
      <c r="B224" s="38"/>
      <c r="C224" s="44"/>
      <c r="D224" s="41"/>
      <c r="E224" s="41"/>
      <c r="F224" s="38"/>
      <c r="G224" s="6" t="s">
        <v>10</v>
      </c>
      <c r="H224" s="12">
        <v>10000</v>
      </c>
      <c r="I224" s="22"/>
      <c r="J224" s="73">
        <f t="shared" si="3"/>
        <v>0</v>
      </c>
    </row>
    <row r="225" spans="1:10" s="16" customFormat="1" ht="15" customHeight="1" x14ac:dyDescent="0.3">
      <c r="A225" s="42"/>
      <c r="B225" s="39"/>
      <c r="C225" s="45"/>
      <c r="D225" s="42"/>
      <c r="E225" s="42"/>
      <c r="F225" s="39"/>
      <c r="G225" s="6" t="s">
        <v>10</v>
      </c>
      <c r="H225" s="12">
        <v>20000</v>
      </c>
      <c r="I225" s="22"/>
      <c r="J225" s="73">
        <f t="shared" si="3"/>
        <v>0</v>
      </c>
    </row>
    <row r="226" spans="1:10" s="16" customFormat="1" ht="15" customHeight="1" x14ac:dyDescent="0.3">
      <c r="A226" s="40">
        <v>41</v>
      </c>
      <c r="B226" s="37" t="s">
        <v>122</v>
      </c>
      <c r="C226" s="43" t="s">
        <v>62</v>
      </c>
      <c r="D226" s="57"/>
      <c r="E226" s="57"/>
      <c r="F226" s="37" t="s">
        <v>60</v>
      </c>
      <c r="G226" s="6" t="s">
        <v>10</v>
      </c>
      <c r="H226" s="12">
        <v>100</v>
      </c>
      <c r="I226" s="22"/>
      <c r="J226" s="73">
        <f t="shared" si="3"/>
        <v>0</v>
      </c>
    </row>
    <row r="227" spans="1:10" s="16" customFormat="1" ht="15" customHeight="1" x14ac:dyDescent="0.3">
      <c r="A227" s="41"/>
      <c r="B227" s="38"/>
      <c r="C227" s="44"/>
      <c r="D227" s="55"/>
      <c r="E227" s="55"/>
      <c r="F227" s="38"/>
      <c r="G227" s="6" t="s">
        <v>10</v>
      </c>
      <c r="H227" s="12">
        <v>500</v>
      </c>
      <c r="I227" s="22"/>
      <c r="J227" s="73">
        <f t="shared" si="3"/>
        <v>0</v>
      </c>
    </row>
    <row r="228" spans="1:10" s="16" customFormat="1" ht="15" customHeight="1" x14ac:dyDescent="0.3">
      <c r="A228" s="41"/>
      <c r="B228" s="38"/>
      <c r="C228" s="44"/>
      <c r="D228" s="55"/>
      <c r="E228" s="55"/>
      <c r="F228" s="38"/>
      <c r="G228" s="6" t="s">
        <v>10</v>
      </c>
      <c r="H228" s="12">
        <v>1000</v>
      </c>
      <c r="I228" s="22"/>
      <c r="J228" s="73">
        <f t="shared" si="3"/>
        <v>0</v>
      </c>
    </row>
    <row r="229" spans="1:10" s="16" customFormat="1" ht="15" customHeight="1" x14ac:dyDescent="0.3">
      <c r="A229" s="41"/>
      <c r="B229" s="38"/>
      <c r="C229" s="44"/>
      <c r="D229" s="55"/>
      <c r="E229" s="55"/>
      <c r="F229" s="38"/>
      <c r="G229" s="6" t="s">
        <v>10</v>
      </c>
      <c r="H229" s="12">
        <v>2000</v>
      </c>
      <c r="I229" s="22"/>
      <c r="J229" s="73">
        <f t="shared" si="3"/>
        <v>0</v>
      </c>
    </row>
    <row r="230" spans="1:10" s="16" customFormat="1" ht="15" customHeight="1" x14ac:dyDescent="0.3">
      <c r="A230" s="41"/>
      <c r="B230" s="38"/>
      <c r="C230" s="44"/>
      <c r="D230" s="55"/>
      <c r="E230" s="55"/>
      <c r="F230" s="38"/>
      <c r="G230" s="6" t="s">
        <v>10</v>
      </c>
      <c r="H230" s="12">
        <v>5000</v>
      </c>
      <c r="I230" s="22"/>
      <c r="J230" s="73">
        <f t="shared" si="3"/>
        <v>0</v>
      </c>
    </row>
    <row r="231" spans="1:10" s="16" customFormat="1" ht="15" customHeight="1" x14ac:dyDescent="0.3">
      <c r="A231" s="41"/>
      <c r="B231" s="38"/>
      <c r="C231" s="44"/>
      <c r="D231" s="55"/>
      <c r="E231" s="55"/>
      <c r="F231" s="38"/>
      <c r="G231" s="6" t="s">
        <v>10</v>
      </c>
      <c r="H231" s="12">
        <v>10000</v>
      </c>
      <c r="I231" s="22"/>
      <c r="J231" s="73">
        <f t="shared" si="3"/>
        <v>0</v>
      </c>
    </row>
    <row r="232" spans="1:10" s="16" customFormat="1" ht="15" customHeight="1" x14ac:dyDescent="0.3">
      <c r="A232" s="42"/>
      <c r="B232" s="39"/>
      <c r="C232" s="45"/>
      <c r="D232" s="56"/>
      <c r="E232" s="56"/>
      <c r="F232" s="39"/>
      <c r="G232" s="6" t="s">
        <v>10</v>
      </c>
      <c r="H232" s="12">
        <v>20000</v>
      </c>
      <c r="I232" s="22"/>
      <c r="J232" s="73">
        <f t="shared" si="3"/>
        <v>0</v>
      </c>
    </row>
    <row r="233" spans="1:10" s="16" customFormat="1" ht="15" customHeight="1" x14ac:dyDescent="0.3">
      <c r="A233" s="40">
        <v>42</v>
      </c>
      <c r="B233" s="37" t="s">
        <v>122</v>
      </c>
      <c r="C233" s="43" t="s">
        <v>63</v>
      </c>
      <c r="D233" s="57"/>
      <c r="E233" s="57"/>
      <c r="F233" s="37" t="s">
        <v>60</v>
      </c>
      <c r="G233" s="6" t="s">
        <v>10</v>
      </c>
      <c r="H233" s="12">
        <v>100</v>
      </c>
      <c r="I233" s="22"/>
      <c r="J233" s="73">
        <f t="shared" si="3"/>
        <v>0</v>
      </c>
    </row>
    <row r="234" spans="1:10" s="16" customFormat="1" ht="15" customHeight="1" x14ac:dyDescent="0.3">
      <c r="A234" s="41"/>
      <c r="B234" s="38"/>
      <c r="C234" s="44"/>
      <c r="D234" s="55"/>
      <c r="E234" s="55"/>
      <c r="F234" s="38"/>
      <c r="G234" s="6" t="s">
        <v>10</v>
      </c>
      <c r="H234" s="12">
        <v>500</v>
      </c>
      <c r="I234" s="22"/>
      <c r="J234" s="73">
        <f t="shared" si="3"/>
        <v>0</v>
      </c>
    </row>
    <row r="235" spans="1:10" s="16" customFormat="1" ht="15" customHeight="1" x14ac:dyDescent="0.3">
      <c r="A235" s="41"/>
      <c r="B235" s="38"/>
      <c r="C235" s="44"/>
      <c r="D235" s="55"/>
      <c r="E235" s="55"/>
      <c r="F235" s="38"/>
      <c r="G235" s="6" t="s">
        <v>10</v>
      </c>
      <c r="H235" s="12">
        <v>1000</v>
      </c>
      <c r="I235" s="22"/>
      <c r="J235" s="73">
        <f t="shared" si="3"/>
        <v>0</v>
      </c>
    </row>
    <row r="236" spans="1:10" s="16" customFormat="1" ht="15" customHeight="1" x14ac:dyDescent="0.3">
      <c r="A236" s="41"/>
      <c r="B236" s="38"/>
      <c r="C236" s="44"/>
      <c r="D236" s="55"/>
      <c r="E236" s="55"/>
      <c r="F236" s="38"/>
      <c r="G236" s="6" t="s">
        <v>10</v>
      </c>
      <c r="H236" s="12">
        <v>2000</v>
      </c>
      <c r="I236" s="22"/>
      <c r="J236" s="73">
        <f t="shared" si="3"/>
        <v>0</v>
      </c>
    </row>
    <row r="237" spans="1:10" s="16" customFormat="1" ht="15" customHeight="1" x14ac:dyDescent="0.3">
      <c r="A237" s="41"/>
      <c r="B237" s="38"/>
      <c r="C237" s="44"/>
      <c r="D237" s="55"/>
      <c r="E237" s="55"/>
      <c r="F237" s="38"/>
      <c r="G237" s="6" t="s">
        <v>10</v>
      </c>
      <c r="H237" s="12">
        <v>5000</v>
      </c>
      <c r="I237" s="22"/>
      <c r="J237" s="73">
        <f t="shared" si="3"/>
        <v>0</v>
      </c>
    </row>
    <row r="238" spans="1:10" s="16" customFormat="1" ht="15" customHeight="1" x14ac:dyDescent="0.3">
      <c r="A238" s="41"/>
      <c r="B238" s="38"/>
      <c r="C238" s="44"/>
      <c r="D238" s="55"/>
      <c r="E238" s="55"/>
      <c r="F238" s="38"/>
      <c r="G238" s="6" t="s">
        <v>10</v>
      </c>
      <c r="H238" s="12">
        <v>10000</v>
      </c>
      <c r="I238" s="22"/>
      <c r="J238" s="73">
        <f t="shared" si="3"/>
        <v>0</v>
      </c>
    </row>
    <row r="239" spans="1:10" s="16" customFormat="1" ht="15" customHeight="1" x14ac:dyDescent="0.3">
      <c r="A239" s="42"/>
      <c r="B239" s="39"/>
      <c r="C239" s="45"/>
      <c r="D239" s="56"/>
      <c r="E239" s="56"/>
      <c r="F239" s="39"/>
      <c r="G239" s="6" t="s">
        <v>10</v>
      </c>
      <c r="H239" s="12">
        <v>20000</v>
      </c>
      <c r="I239" s="22"/>
      <c r="J239" s="73">
        <f t="shared" si="3"/>
        <v>0</v>
      </c>
    </row>
    <row r="240" spans="1:10" s="16" customFormat="1" ht="15" customHeight="1" x14ac:dyDescent="0.3">
      <c r="A240" s="40">
        <v>43</v>
      </c>
      <c r="B240" s="37" t="s">
        <v>122</v>
      </c>
      <c r="C240" s="43" t="s">
        <v>64</v>
      </c>
      <c r="D240" s="57"/>
      <c r="E240" s="57"/>
      <c r="F240" s="37" t="s">
        <v>60</v>
      </c>
      <c r="G240" s="6" t="s">
        <v>10</v>
      </c>
      <c r="H240" s="12">
        <v>100</v>
      </c>
      <c r="I240" s="22"/>
      <c r="J240" s="73">
        <f t="shared" si="3"/>
        <v>0</v>
      </c>
    </row>
    <row r="241" spans="1:10" s="16" customFormat="1" ht="15" customHeight="1" x14ac:dyDescent="0.3">
      <c r="A241" s="41"/>
      <c r="B241" s="38"/>
      <c r="C241" s="44"/>
      <c r="D241" s="55"/>
      <c r="E241" s="55"/>
      <c r="F241" s="38"/>
      <c r="G241" s="6" t="s">
        <v>10</v>
      </c>
      <c r="H241" s="12">
        <v>500</v>
      </c>
      <c r="I241" s="22"/>
      <c r="J241" s="73">
        <f t="shared" si="3"/>
        <v>0</v>
      </c>
    </row>
    <row r="242" spans="1:10" s="16" customFormat="1" ht="15" customHeight="1" x14ac:dyDescent="0.3">
      <c r="A242" s="41"/>
      <c r="B242" s="38"/>
      <c r="C242" s="44"/>
      <c r="D242" s="55"/>
      <c r="E242" s="55"/>
      <c r="F242" s="38"/>
      <c r="G242" s="6" t="s">
        <v>10</v>
      </c>
      <c r="H242" s="12">
        <v>1000</v>
      </c>
      <c r="I242" s="22"/>
      <c r="J242" s="73">
        <f t="shared" si="3"/>
        <v>0</v>
      </c>
    </row>
    <row r="243" spans="1:10" s="16" customFormat="1" ht="15" customHeight="1" x14ac:dyDescent="0.3">
      <c r="A243" s="41"/>
      <c r="B243" s="38"/>
      <c r="C243" s="44"/>
      <c r="D243" s="55"/>
      <c r="E243" s="55"/>
      <c r="F243" s="38"/>
      <c r="G243" s="6" t="s">
        <v>10</v>
      </c>
      <c r="H243" s="12">
        <v>2000</v>
      </c>
      <c r="I243" s="22"/>
      <c r="J243" s="73">
        <f t="shared" si="3"/>
        <v>0</v>
      </c>
    </row>
    <row r="244" spans="1:10" s="16" customFormat="1" ht="15" customHeight="1" x14ac:dyDescent="0.3">
      <c r="A244" s="41"/>
      <c r="B244" s="38"/>
      <c r="C244" s="44"/>
      <c r="D244" s="55"/>
      <c r="E244" s="55"/>
      <c r="F244" s="38"/>
      <c r="G244" s="6" t="s">
        <v>10</v>
      </c>
      <c r="H244" s="12">
        <v>5000</v>
      </c>
      <c r="I244" s="22"/>
      <c r="J244" s="73">
        <f t="shared" si="3"/>
        <v>0</v>
      </c>
    </row>
    <row r="245" spans="1:10" s="16" customFormat="1" ht="15" customHeight="1" x14ac:dyDescent="0.3">
      <c r="A245" s="41"/>
      <c r="B245" s="38"/>
      <c r="C245" s="44"/>
      <c r="D245" s="55"/>
      <c r="E245" s="55"/>
      <c r="F245" s="38"/>
      <c r="G245" s="6" t="s">
        <v>10</v>
      </c>
      <c r="H245" s="12">
        <v>10000</v>
      </c>
      <c r="I245" s="22"/>
      <c r="J245" s="73">
        <f t="shared" si="3"/>
        <v>0</v>
      </c>
    </row>
    <row r="246" spans="1:10" s="16" customFormat="1" ht="15" customHeight="1" x14ac:dyDescent="0.3">
      <c r="A246" s="42"/>
      <c r="B246" s="39"/>
      <c r="C246" s="45"/>
      <c r="D246" s="56"/>
      <c r="E246" s="56"/>
      <c r="F246" s="39"/>
      <c r="G246" s="6" t="s">
        <v>10</v>
      </c>
      <c r="H246" s="12">
        <v>20000</v>
      </c>
      <c r="I246" s="22"/>
      <c r="J246" s="73">
        <f t="shared" si="3"/>
        <v>0</v>
      </c>
    </row>
    <row r="247" spans="1:10" s="16" customFormat="1" ht="15" customHeight="1" x14ac:dyDescent="0.3">
      <c r="A247" s="40">
        <v>44</v>
      </c>
      <c r="B247" s="37" t="s">
        <v>122</v>
      </c>
      <c r="C247" s="43" t="s">
        <v>65</v>
      </c>
      <c r="D247" s="57"/>
      <c r="E247" s="57"/>
      <c r="F247" s="37" t="s">
        <v>60</v>
      </c>
      <c r="G247" s="6" t="s">
        <v>10</v>
      </c>
      <c r="H247" s="12">
        <v>100</v>
      </c>
      <c r="I247" s="22"/>
      <c r="J247" s="73">
        <f t="shared" si="3"/>
        <v>0</v>
      </c>
    </row>
    <row r="248" spans="1:10" s="16" customFormat="1" ht="15" customHeight="1" x14ac:dyDescent="0.3">
      <c r="A248" s="41"/>
      <c r="B248" s="38"/>
      <c r="C248" s="44"/>
      <c r="D248" s="55"/>
      <c r="E248" s="55"/>
      <c r="F248" s="38"/>
      <c r="G248" s="6" t="s">
        <v>10</v>
      </c>
      <c r="H248" s="12">
        <v>500</v>
      </c>
      <c r="I248" s="22"/>
      <c r="J248" s="73">
        <f t="shared" si="3"/>
        <v>0</v>
      </c>
    </row>
    <row r="249" spans="1:10" s="16" customFormat="1" ht="15" customHeight="1" x14ac:dyDescent="0.3">
      <c r="A249" s="41"/>
      <c r="B249" s="38"/>
      <c r="C249" s="44"/>
      <c r="D249" s="55"/>
      <c r="E249" s="55"/>
      <c r="F249" s="38"/>
      <c r="G249" s="6" t="s">
        <v>10</v>
      </c>
      <c r="H249" s="12">
        <v>1000</v>
      </c>
      <c r="I249" s="22"/>
      <c r="J249" s="73">
        <f t="shared" si="3"/>
        <v>0</v>
      </c>
    </row>
    <row r="250" spans="1:10" s="16" customFormat="1" ht="15" customHeight="1" x14ac:dyDescent="0.3">
      <c r="A250" s="41"/>
      <c r="B250" s="38"/>
      <c r="C250" s="44"/>
      <c r="D250" s="55"/>
      <c r="E250" s="55"/>
      <c r="F250" s="38"/>
      <c r="G250" s="6" t="s">
        <v>10</v>
      </c>
      <c r="H250" s="12">
        <v>2000</v>
      </c>
      <c r="I250" s="22"/>
      <c r="J250" s="73">
        <f t="shared" si="3"/>
        <v>0</v>
      </c>
    </row>
    <row r="251" spans="1:10" s="16" customFormat="1" ht="15" customHeight="1" x14ac:dyDescent="0.3">
      <c r="A251" s="41"/>
      <c r="B251" s="38"/>
      <c r="C251" s="44"/>
      <c r="D251" s="55"/>
      <c r="E251" s="55"/>
      <c r="F251" s="38"/>
      <c r="G251" s="6" t="s">
        <v>10</v>
      </c>
      <c r="H251" s="12">
        <v>5000</v>
      </c>
      <c r="I251" s="22"/>
      <c r="J251" s="73">
        <f t="shared" si="3"/>
        <v>0</v>
      </c>
    </row>
    <row r="252" spans="1:10" s="16" customFormat="1" ht="15" customHeight="1" x14ac:dyDescent="0.3">
      <c r="A252" s="41"/>
      <c r="B252" s="38"/>
      <c r="C252" s="44"/>
      <c r="D252" s="55"/>
      <c r="E252" s="55"/>
      <c r="F252" s="38"/>
      <c r="G252" s="6" t="s">
        <v>10</v>
      </c>
      <c r="H252" s="12">
        <v>10000</v>
      </c>
      <c r="I252" s="22"/>
      <c r="J252" s="73">
        <f t="shared" si="3"/>
        <v>0</v>
      </c>
    </row>
    <row r="253" spans="1:10" s="16" customFormat="1" ht="15" customHeight="1" x14ac:dyDescent="0.3">
      <c r="A253" s="42"/>
      <c r="B253" s="39"/>
      <c r="C253" s="45"/>
      <c r="D253" s="56"/>
      <c r="E253" s="56"/>
      <c r="F253" s="39"/>
      <c r="G253" s="6" t="s">
        <v>10</v>
      </c>
      <c r="H253" s="12">
        <v>20000</v>
      </c>
      <c r="I253" s="22"/>
      <c r="J253" s="73">
        <f t="shared" si="3"/>
        <v>0</v>
      </c>
    </row>
    <row r="254" spans="1:10" s="16" customFormat="1" ht="15" customHeight="1" x14ac:dyDescent="0.3">
      <c r="A254" s="40">
        <v>45</v>
      </c>
      <c r="B254" s="37" t="s">
        <v>122</v>
      </c>
      <c r="C254" s="43" t="s">
        <v>66</v>
      </c>
      <c r="D254" s="57"/>
      <c r="E254" s="57"/>
      <c r="F254" s="37" t="s">
        <v>60</v>
      </c>
      <c r="G254" s="6" t="s">
        <v>10</v>
      </c>
      <c r="H254" s="12">
        <v>100</v>
      </c>
      <c r="I254" s="22"/>
      <c r="J254" s="73">
        <f t="shared" si="3"/>
        <v>0</v>
      </c>
    </row>
    <row r="255" spans="1:10" s="16" customFormat="1" ht="15" customHeight="1" x14ac:dyDescent="0.3">
      <c r="A255" s="41"/>
      <c r="B255" s="38"/>
      <c r="C255" s="44"/>
      <c r="D255" s="55"/>
      <c r="E255" s="55"/>
      <c r="F255" s="38"/>
      <c r="G255" s="6" t="s">
        <v>10</v>
      </c>
      <c r="H255" s="12">
        <v>500</v>
      </c>
      <c r="I255" s="22"/>
      <c r="J255" s="73">
        <f t="shared" si="3"/>
        <v>0</v>
      </c>
    </row>
    <row r="256" spans="1:10" s="16" customFormat="1" ht="15" customHeight="1" x14ac:dyDescent="0.3">
      <c r="A256" s="41"/>
      <c r="B256" s="38"/>
      <c r="C256" s="44"/>
      <c r="D256" s="55"/>
      <c r="E256" s="55"/>
      <c r="F256" s="38"/>
      <c r="G256" s="6" t="s">
        <v>10</v>
      </c>
      <c r="H256" s="12">
        <v>1000</v>
      </c>
      <c r="I256" s="22"/>
      <c r="J256" s="73">
        <f t="shared" si="3"/>
        <v>0</v>
      </c>
    </row>
    <row r="257" spans="1:10" s="16" customFormat="1" ht="15" customHeight="1" x14ac:dyDescent="0.3">
      <c r="A257" s="41"/>
      <c r="B257" s="38"/>
      <c r="C257" s="44"/>
      <c r="D257" s="55"/>
      <c r="E257" s="55"/>
      <c r="F257" s="38"/>
      <c r="G257" s="6" t="s">
        <v>10</v>
      </c>
      <c r="H257" s="12">
        <v>2000</v>
      </c>
      <c r="I257" s="22"/>
      <c r="J257" s="73">
        <f t="shared" si="3"/>
        <v>0</v>
      </c>
    </row>
    <row r="258" spans="1:10" s="16" customFormat="1" ht="15" customHeight="1" x14ac:dyDescent="0.3">
      <c r="A258" s="41"/>
      <c r="B258" s="38"/>
      <c r="C258" s="44"/>
      <c r="D258" s="55"/>
      <c r="E258" s="55"/>
      <c r="F258" s="38"/>
      <c r="G258" s="6" t="s">
        <v>10</v>
      </c>
      <c r="H258" s="12">
        <v>5000</v>
      </c>
      <c r="I258" s="22"/>
      <c r="J258" s="73">
        <f t="shared" si="3"/>
        <v>0</v>
      </c>
    </row>
    <row r="259" spans="1:10" s="16" customFormat="1" ht="15" customHeight="1" x14ac:dyDescent="0.3">
      <c r="A259" s="41"/>
      <c r="B259" s="38"/>
      <c r="C259" s="44"/>
      <c r="D259" s="55"/>
      <c r="E259" s="55"/>
      <c r="F259" s="38"/>
      <c r="G259" s="6" t="s">
        <v>10</v>
      </c>
      <c r="H259" s="12">
        <v>10000</v>
      </c>
      <c r="I259" s="22"/>
      <c r="J259" s="73">
        <f t="shared" ref="J259:J322" si="4">H259*I259</f>
        <v>0</v>
      </c>
    </row>
    <row r="260" spans="1:10" s="16" customFormat="1" ht="15" customHeight="1" x14ac:dyDescent="0.3">
      <c r="A260" s="42"/>
      <c r="B260" s="39"/>
      <c r="C260" s="45"/>
      <c r="D260" s="56"/>
      <c r="E260" s="56"/>
      <c r="F260" s="39"/>
      <c r="G260" s="6" t="s">
        <v>10</v>
      </c>
      <c r="H260" s="12">
        <v>20000</v>
      </c>
      <c r="I260" s="22"/>
      <c r="J260" s="73">
        <f t="shared" si="4"/>
        <v>0</v>
      </c>
    </row>
    <row r="261" spans="1:10" s="16" customFormat="1" ht="15" customHeight="1" x14ac:dyDescent="0.3">
      <c r="A261" s="40">
        <v>46</v>
      </c>
      <c r="B261" s="37" t="s">
        <v>122</v>
      </c>
      <c r="C261" s="43" t="s">
        <v>66</v>
      </c>
      <c r="D261" s="57"/>
      <c r="E261" s="57"/>
      <c r="F261" s="37" t="s">
        <v>9</v>
      </c>
      <c r="G261" s="6" t="s">
        <v>10</v>
      </c>
      <c r="H261" s="12">
        <v>100</v>
      </c>
      <c r="I261" s="22"/>
      <c r="J261" s="73">
        <f t="shared" si="4"/>
        <v>0</v>
      </c>
    </row>
    <row r="262" spans="1:10" s="16" customFormat="1" ht="15" customHeight="1" x14ac:dyDescent="0.3">
      <c r="A262" s="41"/>
      <c r="B262" s="38"/>
      <c r="C262" s="44"/>
      <c r="D262" s="55"/>
      <c r="E262" s="55"/>
      <c r="F262" s="38"/>
      <c r="G262" s="6" t="s">
        <v>10</v>
      </c>
      <c r="H262" s="12">
        <v>500</v>
      </c>
      <c r="I262" s="22"/>
      <c r="J262" s="73">
        <f t="shared" si="4"/>
        <v>0</v>
      </c>
    </row>
    <row r="263" spans="1:10" s="16" customFormat="1" ht="15" customHeight="1" x14ac:dyDescent="0.3">
      <c r="A263" s="41"/>
      <c r="B263" s="38"/>
      <c r="C263" s="44"/>
      <c r="D263" s="55"/>
      <c r="E263" s="55"/>
      <c r="F263" s="38"/>
      <c r="G263" s="6" t="s">
        <v>10</v>
      </c>
      <c r="H263" s="12">
        <v>1000</v>
      </c>
      <c r="I263" s="22"/>
      <c r="J263" s="73">
        <f t="shared" si="4"/>
        <v>0</v>
      </c>
    </row>
    <row r="264" spans="1:10" s="16" customFormat="1" ht="15" customHeight="1" x14ac:dyDescent="0.3">
      <c r="A264" s="41"/>
      <c r="B264" s="38"/>
      <c r="C264" s="44"/>
      <c r="D264" s="55"/>
      <c r="E264" s="55"/>
      <c r="F264" s="38"/>
      <c r="G264" s="6" t="s">
        <v>10</v>
      </c>
      <c r="H264" s="12">
        <v>2000</v>
      </c>
      <c r="I264" s="22"/>
      <c r="J264" s="73">
        <f t="shared" si="4"/>
        <v>0</v>
      </c>
    </row>
    <row r="265" spans="1:10" s="16" customFormat="1" ht="15" customHeight="1" x14ac:dyDescent="0.3">
      <c r="A265" s="41"/>
      <c r="B265" s="38"/>
      <c r="C265" s="44"/>
      <c r="D265" s="55"/>
      <c r="E265" s="55"/>
      <c r="F265" s="38"/>
      <c r="G265" s="6" t="s">
        <v>10</v>
      </c>
      <c r="H265" s="12">
        <v>5000</v>
      </c>
      <c r="I265" s="22"/>
      <c r="J265" s="73">
        <f t="shared" si="4"/>
        <v>0</v>
      </c>
    </row>
    <row r="266" spans="1:10" s="16" customFormat="1" ht="15" customHeight="1" x14ac:dyDescent="0.3">
      <c r="A266" s="41"/>
      <c r="B266" s="38"/>
      <c r="C266" s="44"/>
      <c r="D266" s="55"/>
      <c r="E266" s="55"/>
      <c r="F266" s="38"/>
      <c r="G266" s="6" t="s">
        <v>10</v>
      </c>
      <c r="H266" s="12">
        <v>10000</v>
      </c>
      <c r="I266" s="22"/>
      <c r="J266" s="73">
        <f t="shared" si="4"/>
        <v>0</v>
      </c>
    </row>
    <row r="267" spans="1:10" s="16" customFormat="1" ht="15" customHeight="1" x14ac:dyDescent="0.3">
      <c r="A267" s="42"/>
      <c r="B267" s="39"/>
      <c r="C267" s="45"/>
      <c r="D267" s="56"/>
      <c r="E267" s="56"/>
      <c r="F267" s="39"/>
      <c r="G267" s="6" t="s">
        <v>10</v>
      </c>
      <c r="H267" s="12">
        <v>20000</v>
      </c>
      <c r="I267" s="22"/>
      <c r="J267" s="73">
        <f t="shared" si="4"/>
        <v>0</v>
      </c>
    </row>
    <row r="268" spans="1:10" s="16" customFormat="1" ht="15" customHeight="1" x14ac:dyDescent="0.3">
      <c r="A268" s="40">
        <v>47</v>
      </c>
      <c r="B268" s="37" t="s">
        <v>122</v>
      </c>
      <c r="C268" s="49" t="s">
        <v>117</v>
      </c>
      <c r="D268" s="57"/>
      <c r="E268" s="57"/>
      <c r="F268" s="37" t="s">
        <v>118</v>
      </c>
      <c r="G268" s="6" t="s">
        <v>10</v>
      </c>
      <c r="H268" s="12">
        <v>100</v>
      </c>
      <c r="I268" s="22"/>
      <c r="J268" s="73">
        <f t="shared" si="4"/>
        <v>0</v>
      </c>
    </row>
    <row r="269" spans="1:10" s="16" customFormat="1" ht="15" customHeight="1" x14ac:dyDescent="0.3">
      <c r="A269" s="41"/>
      <c r="B269" s="38"/>
      <c r="C269" s="50"/>
      <c r="D269" s="55"/>
      <c r="E269" s="55"/>
      <c r="F269" s="38"/>
      <c r="G269" s="6" t="s">
        <v>10</v>
      </c>
      <c r="H269" s="12">
        <v>500</v>
      </c>
      <c r="I269" s="22"/>
      <c r="J269" s="73">
        <f t="shared" si="4"/>
        <v>0</v>
      </c>
    </row>
    <row r="270" spans="1:10" s="16" customFormat="1" ht="15" customHeight="1" x14ac:dyDescent="0.3">
      <c r="A270" s="41"/>
      <c r="B270" s="38"/>
      <c r="C270" s="50"/>
      <c r="D270" s="55"/>
      <c r="E270" s="55"/>
      <c r="F270" s="38"/>
      <c r="G270" s="6" t="s">
        <v>10</v>
      </c>
      <c r="H270" s="12">
        <v>1000</v>
      </c>
      <c r="I270" s="22"/>
      <c r="J270" s="73">
        <f t="shared" si="4"/>
        <v>0</v>
      </c>
    </row>
    <row r="271" spans="1:10" s="16" customFormat="1" ht="15" customHeight="1" x14ac:dyDescent="0.3">
      <c r="A271" s="41"/>
      <c r="B271" s="38"/>
      <c r="C271" s="50"/>
      <c r="D271" s="55"/>
      <c r="E271" s="55"/>
      <c r="F271" s="38"/>
      <c r="G271" s="6" t="s">
        <v>10</v>
      </c>
      <c r="H271" s="12">
        <v>2000</v>
      </c>
      <c r="I271" s="22"/>
      <c r="J271" s="73">
        <f t="shared" si="4"/>
        <v>0</v>
      </c>
    </row>
    <row r="272" spans="1:10" s="16" customFormat="1" ht="15" customHeight="1" x14ac:dyDescent="0.3">
      <c r="A272" s="41"/>
      <c r="B272" s="38"/>
      <c r="C272" s="50"/>
      <c r="D272" s="55"/>
      <c r="E272" s="55"/>
      <c r="F272" s="38"/>
      <c r="G272" s="6" t="s">
        <v>10</v>
      </c>
      <c r="H272" s="12">
        <v>5000</v>
      </c>
      <c r="I272" s="22"/>
      <c r="J272" s="73">
        <f t="shared" si="4"/>
        <v>0</v>
      </c>
    </row>
    <row r="273" spans="1:10" s="16" customFormat="1" ht="15" customHeight="1" x14ac:dyDescent="0.3">
      <c r="A273" s="41"/>
      <c r="B273" s="38"/>
      <c r="C273" s="50"/>
      <c r="D273" s="55"/>
      <c r="E273" s="55"/>
      <c r="F273" s="38"/>
      <c r="G273" s="6" t="s">
        <v>10</v>
      </c>
      <c r="H273" s="12">
        <v>10000</v>
      </c>
      <c r="I273" s="22"/>
      <c r="J273" s="73">
        <f t="shared" si="4"/>
        <v>0</v>
      </c>
    </row>
    <row r="274" spans="1:10" s="16" customFormat="1" ht="15" customHeight="1" x14ac:dyDescent="0.3">
      <c r="A274" s="42"/>
      <c r="B274" s="39"/>
      <c r="C274" s="51"/>
      <c r="D274" s="56"/>
      <c r="E274" s="56"/>
      <c r="F274" s="39"/>
      <c r="G274" s="6" t="s">
        <v>10</v>
      </c>
      <c r="H274" s="12">
        <v>20000</v>
      </c>
      <c r="I274" s="22"/>
      <c r="J274" s="73">
        <f t="shared" si="4"/>
        <v>0</v>
      </c>
    </row>
    <row r="275" spans="1:10" s="16" customFormat="1" ht="15" customHeight="1" x14ac:dyDescent="0.3">
      <c r="A275" s="40">
        <v>48</v>
      </c>
      <c r="B275" s="37" t="s">
        <v>67</v>
      </c>
      <c r="C275" s="40" t="s">
        <v>68</v>
      </c>
      <c r="D275" s="40" t="s">
        <v>69</v>
      </c>
      <c r="E275" s="40">
        <v>70</v>
      </c>
      <c r="F275" s="37" t="s">
        <v>70</v>
      </c>
      <c r="G275" s="6" t="s">
        <v>10</v>
      </c>
      <c r="H275" s="12">
        <v>500</v>
      </c>
      <c r="I275" s="22"/>
      <c r="J275" s="73">
        <f t="shared" si="4"/>
        <v>0</v>
      </c>
    </row>
    <row r="276" spans="1:10" s="16" customFormat="1" ht="15" customHeight="1" x14ac:dyDescent="0.3">
      <c r="A276" s="41"/>
      <c r="B276" s="38"/>
      <c r="C276" s="41"/>
      <c r="D276" s="41"/>
      <c r="E276" s="41"/>
      <c r="F276" s="38"/>
      <c r="G276" s="6" t="s">
        <v>10</v>
      </c>
      <c r="H276" s="12">
        <v>1000</v>
      </c>
      <c r="I276" s="22"/>
      <c r="J276" s="73">
        <f t="shared" si="4"/>
        <v>0</v>
      </c>
    </row>
    <row r="277" spans="1:10" s="16" customFormat="1" ht="15" customHeight="1" x14ac:dyDescent="0.3">
      <c r="A277" s="41"/>
      <c r="B277" s="38"/>
      <c r="C277" s="41"/>
      <c r="D277" s="41"/>
      <c r="E277" s="41"/>
      <c r="F277" s="38"/>
      <c r="G277" s="6" t="s">
        <v>10</v>
      </c>
      <c r="H277" s="12">
        <v>2000</v>
      </c>
      <c r="I277" s="22"/>
      <c r="J277" s="73">
        <f t="shared" si="4"/>
        <v>0</v>
      </c>
    </row>
    <row r="278" spans="1:10" s="16" customFormat="1" ht="15" customHeight="1" x14ac:dyDescent="0.3">
      <c r="A278" s="41"/>
      <c r="B278" s="38"/>
      <c r="C278" s="41"/>
      <c r="D278" s="41"/>
      <c r="E278" s="41"/>
      <c r="F278" s="38"/>
      <c r="G278" s="6" t="s">
        <v>10</v>
      </c>
      <c r="H278" s="12">
        <v>5000</v>
      </c>
      <c r="I278" s="22"/>
      <c r="J278" s="73">
        <f t="shared" si="4"/>
        <v>0</v>
      </c>
    </row>
    <row r="279" spans="1:10" s="16" customFormat="1" ht="15" customHeight="1" x14ac:dyDescent="0.3">
      <c r="A279" s="41"/>
      <c r="B279" s="38"/>
      <c r="C279" s="41"/>
      <c r="D279" s="41"/>
      <c r="E279" s="41"/>
      <c r="F279" s="38"/>
      <c r="G279" s="6" t="s">
        <v>10</v>
      </c>
      <c r="H279" s="12">
        <v>10000</v>
      </c>
      <c r="I279" s="22"/>
      <c r="J279" s="73">
        <f t="shared" si="4"/>
        <v>0</v>
      </c>
    </row>
    <row r="280" spans="1:10" s="16" customFormat="1" ht="15" customHeight="1" x14ac:dyDescent="0.3">
      <c r="A280" s="42"/>
      <c r="B280" s="39"/>
      <c r="C280" s="42"/>
      <c r="D280" s="42"/>
      <c r="E280" s="42"/>
      <c r="F280" s="39"/>
      <c r="G280" s="6" t="s">
        <v>10</v>
      </c>
      <c r="H280" s="12">
        <v>20000</v>
      </c>
      <c r="I280" s="22"/>
      <c r="J280" s="73">
        <f t="shared" si="4"/>
        <v>0</v>
      </c>
    </row>
    <row r="281" spans="1:10" s="16" customFormat="1" ht="15" customHeight="1" x14ac:dyDescent="0.3">
      <c r="A281" s="40">
        <v>49</v>
      </c>
      <c r="B281" s="37" t="s">
        <v>71</v>
      </c>
      <c r="C281" s="43" t="s">
        <v>72</v>
      </c>
      <c r="D281" s="40" t="s">
        <v>69</v>
      </c>
      <c r="E281" s="40">
        <v>240</v>
      </c>
      <c r="F281" s="37" t="s">
        <v>73</v>
      </c>
      <c r="G281" s="6" t="s">
        <v>10</v>
      </c>
      <c r="H281" s="12">
        <v>500</v>
      </c>
      <c r="I281" s="22"/>
      <c r="J281" s="73">
        <f t="shared" si="4"/>
        <v>0</v>
      </c>
    </row>
    <row r="282" spans="1:10" s="16" customFormat="1" ht="15" customHeight="1" x14ac:dyDescent="0.3">
      <c r="A282" s="41"/>
      <c r="B282" s="38"/>
      <c r="C282" s="44"/>
      <c r="D282" s="41"/>
      <c r="E282" s="41"/>
      <c r="F282" s="38"/>
      <c r="G282" s="6" t="s">
        <v>10</v>
      </c>
      <c r="H282" s="12">
        <v>1000</v>
      </c>
      <c r="I282" s="22"/>
      <c r="J282" s="73">
        <f t="shared" si="4"/>
        <v>0</v>
      </c>
    </row>
    <row r="283" spans="1:10" s="16" customFormat="1" ht="15" customHeight="1" x14ac:dyDescent="0.3">
      <c r="A283" s="41"/>
      <c r="B283" s="38"/>
      <c r="C283" s="44"/>
      <c r="D283" s="41"/>
      <c r="E283" s="41"/>
      <c r="F283" s="38"/>
      <c r="G283" s="6" t="s">
        <v>10</v>
      </c>
      <c r="H283" s="12">
        <v>2000</v>
      </c>
      <c r="I283" s="22"/>
      <c r="J283" s="73">
        <f t="shared" si="4"/>
        <v>0</v>
      </c>
    </row>
    <row r="284" spans="1:10" s="16" customFormat="1" ht="15" customHeight="1" x14ac:dyDescent="0.3">
      <c r="A284" s="41"/>
      <c r="B284" s="38"/>
      <c r="C284" s="44"/>
      <c r="D284" s="41"/>
      <c r="E284" s="41"/>
      <c r="F284" s="38"/>
      <c r="G284" s="6" t="s">
        <v>10</v>
      </c>
      <c r="H284" s="12">
        <v>5000</v>
      </c>
      <c r="I284" s="22"/>
      <c r="J284" s="73">
        <f t="shared" si="4"/>
        <v>0</v>
      </c>
    </row>
    <row r="285" spans="1:10" s="16" customFormat="1" ht="15" customHeight="1" x14ac:dyDescent="0.3">
      <c r="A285" s="41"/>
      <c r="B285" s="38"/>
      <c r="C285" s="44"/>
      <c r="D285" s="41"/>
      <c r="E285" s="41"/>
      <c r="F285" s="38"/>
      <c r="G285" s="6" t="s">
        <v>10</v>
      </c>
      <c r="H285" s="12">
        <v>10000</v>
      </c>
      <c r="I285" s="22"/>
      <c r="J285" s="73">
        <f t="shared" si="4"/>
        <v>0</v>
      </c>
    </row>
    <row r="286" spans="1:10" s="16" customFormat="1" ht="15" customHeight="1" x14ac:dyDescent="0.3">
      <c r="A286" s="42"/>
      <c r="B286" s="39"/>
      <c r="C286" s="45"/>
      <c r="D286" s="42"/>
      <c r="E286" s="42"/>
      <c r="F286" s="39"/>
      <c r="G286" s="6" t="s">
        <v>10</v>
      </c>
      <c r="H286" s="12">
        <v>20000</v>
      </c>
      <c r="I286" s="22"/>
      <c r="J286" s="73">
        <f t="shared" si="4"/>
        <v>0</v>
      </c>
    </row>
    <row r="287" spans="1:10" s="16" customFormat="1" ht="15" customHeight="1" x14ac:dyDescent="0.3">
      <c r="A287" s="40">
        <v>50</v>
      </c>
      <c r="B287" s="37" t="s">
        <v>71</v>
      </c>
      <c r="C287" s="49" t="s">
        <v>74</v>
      </c>
      <c r="D287" s="46" t="s">
        <v>69</v>
      </c>
      <c r="E287" s="40">
        <v>240</v>
      </c>
      <c r="F287" s="37" t="s">
        <v>75</v>
      </c>
      <c r="G287" s="6" t="s">
        <v>10</v>
      </c>
      <c r="H287" s="12">
        <v>500</v>
      </c>
      <c r="I287" s="22"/>
      <c r="J287" s="73">
        <f t="shared" si="4"/>
        <v>0</v>
      </c>
    </row>
    <row r="288" spans="1:10" s="16" customFormat="1" ht="15" customHeight="1" x14ac:dyDescent="0.3">
      <c r="A288" s="41"/>
      <c r="B288" s="38"/>
      <c r="C288" s="50"/>
      <c r="D288" s="47"/>
      <c r="E288" s="41"/>
      <c r="F288" s="38"/>
      <c r="G288" s="6" t="s">
        <v>10</v>
      </c>
      <c r="H288" s="12">
        <v>1000</v>
      </c>
      <c r="I288" s="22"/>
      <c r="J288" s="73">
        <f t="shared" si="4"/>
        <v>0</v>
      </c>
    </row>
    <row r="289" spans="1:10" s="16" customFormat="1" ht="15" customHeight="1" x14ac:dyDescent="0.3">
      <c r="A289" s="41"/>
      <c r="B289" s="38"/>
      <c r="C289" s="50"/>
      <c r="D289" s="47"/>
      <c r="E289" s="41"/>
      <c r="F289" s="38"/>
      <c r="G289" s="6" t="s">
        <v>10</v>
      </c>
      <c r="H289" s="12">
        <v>2000</v>
      </c>
      <c r="I289" s="22"/>
      <c r="J289" s="73">
        <f t="shared" si="4"/>
        <v>0</v>
      </c>
    </row>
    <row r="290" spans="1:10" s="16" customFormat="1" ht="15" customHeight="1" x14ac:dyDescent="0.3">
      <c r="A290" s="41"/>
      <c r="B290" s="38"/>
      <c r="C290" s="50"/>
      <c r="D290" s="47"/>
      <c r="E290" s="41"/>
      <c r="F290" s="38"/>
      <c r="G290" s="6" t="s">
        <v>10</v>
      </c>
      <c r="H290" s="12">
        <v>5000</v>
      </c>
      <c r="I290" s="22"/>
      <c r="J290" s="73">
        <f t="shared" si="4"/>
        <v>0</v>
      </c>
    </row>
    <row r="291" spans="1:10" s="16" customFormat="1" ht="15" customHeight="1" x14ac:dyDescent="0.3">
      <c r="A291" s="41"/>
      <c r="B291" s="38"/>
      <c r="C291" s="50"/>
      <c r="D291" s="47"/>
      <c r="E291" s="41"/>
      <c r="F291" s="38"/>
      <c r="G291" s="6" t="s">
        <v>10</v>
      </c>
      <c r="H291" s="12">
        <v>10000</v>
      </c>
      <c r="I291" s="22"/>
      <c r="J291" s="73">
        <f t="shared" si="4"/>
        <v>0</v>
      </c>
    </row>
    <row r="292" spans="1:10" s="16" customFormat="1" ht="15" customHeight="1" x14ac:dyDescent="0.3">
      <c r="A292" s="42"/>
      <c r="B292" s="39"/>
      <c r="C292" s="51"/>
      <c r="D292" s="48"/>
      <c r="E292" s="42"/>
      <c r="F292" s="39"/>
      <c r="G292" s="6" t="s">
        <v>10</v>
      </c>
      <c r="H292" s="12">
        <v>20000</v>
      </c>
      <c r="I292" s="22"/>
      <c r="J292" s="73">
        <f t="shared" si="4"/>
        <v>0</v>
      </c>
    </row>
    <row r="293" spans="1:10" s="16" customFormat="1" ht="15" customHeight="1" x14ac:dyDescent="0.3">
      <c r="A293" s="40">
        <v>51</v>
      </c>
      <c r="B293" s="37" t="s">
        <v>71</v>
      </c>
      <c r="C293" s="49" t="s">
        <v>76</v>
      </c>
      <c r="D293" s="40" t="s">
        <v>69</v>
      </c>
      <c r="E293" s="40">
        <v>240</v>
      </c>
      <c r="F293" s="37" t="s">
        <v>77</v>
      </c>
      <c r="G293" s="6" t="s">
        <v>10</v>
      </c>
      <c r="H293" s="12">
        <v>500</v>
      </c>
      <c r="I293" s="22"/>
      <c r="J293" s="73">
        <f t="shared" si="4"/>
        <v>0</v>
      </c>
    </row>
    <row r="294" spans="1:10" s="16" customFormat="1" ht="15" customHeight="1" x14ac:dyDescent="0.3">
      <c r="A294" s="41"/>
      <c r="B294" s="38"/>
      <c r="C294" s="50"/>
      <c r="D294" s="41"/>
      <c r="E294" s="41"/>
      <c r="F294" s="38"/>
      <c r="G294" s="6" t="s">
        <v>10</v>
      </c>
      <c r="H294" s="12">
        <v>1000</v>
      </c>
      <c r="I294" s="22"/>
      <c r="J294" s="73">
        <f t="shared" si="4"/>
        <v>0</v>
      </c>
    </row>
    <row r="295" spans="1:10" s="16" customFormat="1" ht="15" customHeight="1" x14ac:dyDescent="0.3">
      <c r="A295" s="41"/>
      <c r="B295" s="38"/>
      <c r="C295" s="50"/>
      <c r="D295" s="41"/>
      <c r="E295" s="41"/>
      <c r="F295" s="38"/>
      <c r="G295" s="6" t="s">
        <v>10</v>
      </c>
      <c r="H295" s="12">
        <v>2000</v>
      </c>
      <c r="I295" s="22"/>
      <c r="J295" s="73">
        <f t="shared" si="4"/>
        <v>0</v>
      </c>
    </row>
    <row r="296" spans="1:10" s="16" customFormat="1" ht="15" customHeight="1" x14ac:dyDescent="0.3">
      <c r="A296" s="41"/>
      <c r="B296" s="38"/>
      <c r="C296" s="50"/>
      <c r="D296" s="41"/>
      <c r="E296" s="41"/>
      <c r="F296" s="38"/>
      <c r="G296" s="6" t="s">
        <v>10</v>
      </c>
      <c r="H296" s="12">
        <v>5000</v>
      </c>
      <c r="I296" s="22"/>
      <c r="J296" s="73">
        <f t="shared" si="4"/>
        <v>0</v>
      </c>
    </row>
    <row r="297" spans="1:10" s="16" customFormat="1" ht="15" customHeight="1" x14ac:dyDescent="0.3">
      <c r="A297" s="41"/>
      <c r="B297" s="38"/>
      <c r="C297" s="50"/>
      <c r="D297" s="41"/>
      <c r="E297" s="41"/>
      <c r="F297" s="38"/>
      <c r="G297" s="6" t="s">
        <v>10</v>
      </c>
      <c r="H297" s="12">
        <v>10000</v>
      </c>
      <c r="I297" s="22"/>
      <c r="J297" s="73">
        <f t="shared" si="4"/>
        <v>0</v>
      </c>
    </row>
    <row r="298" spans="1:10" s="16" customFormat="1" ht="15" customHeight="1" x14ac:dyDescent="0.3">
      <c r="A298" s="42"/>
      <c r="B298" s="39"/>
      <c r="C298" s="51"/>
      <c r="D298" s="42"/>
      <c r="E298" s="42"/>
      <c r="F298" s="39"/>
      <c r="G298" s="6" t="s">
        <v>10</v>
      </c>
      <c r="H298" s="12">
        <v>20000</v>
      </c>
      <c r="I298" s="22"/>
      <c r="J298" s="73">
        <f t="shared" si="4"/>
        <v>0</v>
      </c>
    </row>
    <row r="299" spans="1:10" s="16" customFormat="1" ht="15" customHeight="1" x14ac:dyDescent="0.3">
      <c r="A299" s="46">
        <v>52</v>
      </c>
      <c r="B299" s="37" t="s">
        <v>71</v>
      </c>
      <c r="C299" s="43" t="s">
        <v>78</v>
      </c>
      <c r="D299" s="40" t="s">
        <v>69</v>
      </c>
      <c r="E299" s="40">
        <v>240</v>
      </c>
      <c r="F299" s="37" t="s">
        <v>79</v>
      </c>
      <c r="G299" s="6" t="s">
        <v>10</v>
      </c>
      <c r="H299" s="12">
        <v>500</v>
      </c>
      <c r="I299" s="22"/>
      <c r="J299" s="73">
        <f t="shared" si="4"/>
        <v>0</v>
      </c>
    </row>
    <row r="300" spans="1:10" s="16" customFormat="1" ht="15" customHeight="1" x14ac:dyDescent="0.3">
      <c r="A300" s="47"/>
      <c r="B300" s="38"/>
      <c r="C300" s="44"/>
      <c r="D300" s="41"/>
      <c r="E300" s="41"/>
      <c r="F300" s="38"/>
      <c r="G300" s="6" t="s">
        <v>10</v>
      </c>
      <c r="H300" s="12">
        <v>1000</v>
      </c>
      <c r="I300" s="22"/>
      <c r="J300" s="73">
        <f t="shared" si="4"/>
        <v>0</v>
      </c>
    </row>
    <row r="301" spans="1:10" s="16" customFormat="1" ht="15" customHeight="1" x14ac:dyDescent="0.3">
      <c r="A301" s="47"/>
      <c r="B301" s="38"/>
      <c r="C301" s="44"/>
      <c r="D301" s="41"/>
      <c r="E301" s="41"/>
      <c r="F301" s="38"/>
      <c r="G301" s="6" t="s">
        <v>10</v>
      </c>
      <c r="H301" s="12">
        <v>2000</v>
      </c>
      <c r="I301" s="22"/>
      <c r="J301" s="73">
        <f t="shared" si="4"/>
        <v>0</v>
      </c>
    </row>
    <row r="302" spans="1:10" s="16" customFormat="1" ht="15" customHeight="1" x14ac:dyDescent="0.3">
      <c r="A302" s="47"/>
      <c r="B302" s="38"/>
      <c r="C302" s="44"/>
      <c r="D302" s="41"/>
      <c r="E302" s="41"/>
      <c r="F302" s="38"/>
      <c r="G302" s="6" t="s">
        <v>10</v>
      </c>
      <c r="H302" s="12">
        <v>5000</v>
      </c>
      <c r="I302" s="22"/>
      <c r="J302" s="73">
        <f t="shared" si="4"/>
        <v>0</v>
      </c>
    </row>
    <row r="303" spans="1:10" s="16" customFormat="1" ht="15" customHeight="1" x14ac:dyDescent="0.3">
      <c r="A303" s="47"/>
      <c r="B303" s="38"/>
      <c r="C303" s="44"/>
      <c r="D303" s="41"/>
      <c r="E303" s="41"/>
      <c r="F303" s="38"/>
      <c r="G303" s="6" t="s">
        <v>10</v>
      </c>
      <c r="H303" s="12">
        <v>10000</v>
      </c>
      <c r="I303" s="22"/>
      <c r="J303" s="73">
        <f t="shared" si="4"/>
        <v>0</v>
      </c>
    </row>
    <row r="304" spans="1:10" s="16" customFormat="1" ht="15" customHeight="1" x14ac:dyDescent="0.3">
      <c r="A304" s="48"/>
      <c r="B304" s="39"/>
      <c r="C304" s="45"/>
      <c r="D304" s="42"/>
      <c r="E304" s="42"/>
      <c r="F304" s="39"/>
      <c r="G304" s="6" t="s">
        <v>10</v>
      </c>
      <c r="H304" s="12">
        <v>20000</v>
      </c>
      <c r="I304" s="22"/>
      <c r="J304" s="73">
        <f t="shared" si="4"/>
        <v>0</v>
      </c>
    </row>
    <row r="305" spans="1:10" s="16" customFormat="1" ht="15" customHeight="1" x14ac:dyDescent="0.3">
      <c r="A305" s="40">
        <v>53</v>
      </c>
      <c r="B305" s="37" t="s">
        <v>71</v>
      </c>
      <c r="C305" s="43" t="s">
        <v>80</v>
      </c>
      <c r="D305" s="40" t="s">
        <v>69</v>
      </c>
      <c r="E305" s="40">
        <v>240</v>
      </c>
      <c r="F305" s="37" t="s">
        <v>75</v>
      </c>
      <c r="G305" s="6" t="s">
        <v>10</v>
      </c>
      <c r="H305" s="12">
        <v>500</v>
      </c>
      <c r="I305" s="22"/>
      <c r="J305" s="73">
        <f t="shared" si="4"/>
        <v>0</v>
      </c>
    </row>
    <row r="306" spans="1:10" s="16" customFormat="1" ht="15" customHeight="1" x14ac:dyDescent="0.3">
      <c r="A306" s="41"/>
      <c r="B306" s="38"/>
      <c r="C306" s="44"/>
      <c r="D306" s="41"/>
      <c r="E306" s="41"/>
      <c r="F306" s="38"/>
      <c r="G306" s="6" t="s">
        <v>10</v>
      </c>
      <c r="H306" s="12">
        <v>1000</v>
      </c>
      <c r="I306" s="22"/>
      <c r="J306" s="73">
        <f t="shared" si="4"/>
        <v>0</v>
      </c>
    </row>
    <row r="307" spans="1:10" s="16" customFormat="1" ht="15" customHeight="1" x14ac:dyDescent="0.3">
      <c r="A307" s="41"/>
      <c r="B307" s="38"/>
      <c r="C307" s="44"/>
      <c r="D307" s="41"/>
      <c r="E307" s="41"/>
      <c r="F307" s="38"/>
      <c r="G307" s="6" t="s">
        <v>10</v>
      </c>
      <c r="H307" s="12">
        <v>2000</v>
      </c>
      <c r="I307" s="22"/>
      <c r="J307" s="73">
        <f t="shared" si="4"/>
        <v>0</v>
      </c>
    </row>
    <row r="308" spans="1:10" s="16" customFormat="1" ht="15" customHeight="1" x14ac:dyDescent="0.3">
      <c r="A308" s="41"/>
      <c r="B308" s="38"/>
      <c r="C308" s="44"/>
      <c r="D308" s="41"/>
      <c r="E308" s="41"/>
      <c r="F308" s="38"/>
      <c r="G308" s="6" t="s">
        <v>10</v>
      </c>
      <c r="H308" s="12">
        <v>5000</v>
      </c>
      <c r="I308" s="22"/>
      <c r="J308" s="73">
        <f t="shared" si="4"/>
        <v>0</v>
      </c>
    </row>
    <row r="309" spans="1:10" s="16" customFormat="1" ht="15" customHeight="1" x14ac:dyDescent="0.3">
      <c r="A309" s="41"/>
      <c r="B309" s="38"/>
      <c r="C309" s="44"/>
      <c r="D309" s="41"/>
      <c r="E309" s="41"/>
      <c r="F309" s="38"/>
      <c r="G309" s="6" t="s">
        <v>10</v>
      </c>
      <c r="H309" s="12">
        <v>10000</v>
      </c>
      <c r="I309" s="22"/>
      <c r="J309" s="73">
        <f t="shared" si="4"/>
        <v>0</v>
      </c>
    </row>
    <row r="310" spans="1:10" s="16" customFormat="1" ht="15" customHeight="1" x14ac:dyDescent="0.3">
      <c r="A310" s="42"/>
      <c r="B310" s="39"/>
      <c r="C310" s="45"/>
      <c r="D310" s="42"/>
      <c r="E310" s="42"/>
      <c r="F310" s="39"/>
      <c r="G310" s="6" t="s">
        <v>10</v>
      </c>
      <c r="H310" s="12">
        <v>20000</v>
      </c>
      <c r="I310" s="22"/>
      <c r="J310" s="73">
        <f t="shared" si="4"/>
        <v>0</v>
      </c>
    </row>
    <row r="311" spans="1:10" s="16" customFormat="1" ht="15" customHeight="1" x14ac:dyDescent="0.3">
      <c r="A311" s="40">
        <v>54</v>
      </c>
      <c r="B311" s="37" t="s">
        <v>71</v>
      </c>
      <c r="C311" s="43" t="s">
        <v>81</v>
      </c>
      <c r="D311" s="40" t="s">
        <v>69</v>
      </c>
      <c r="E311" s="40">
        <v>240</v>
      </c>
      <c r="F311" s="37" t="s">
        <v>75</v>
      </c>
      <c r="G311" s="6" t="s">
        <v>10</v>
      </c>
      <c r="H311" s="12">
        <v>500</v>
      </c>
      <c r="I311" s="22"/>
      <c r="J311" s="73">
        <f t="shared" si="4"/>
        <v>0</v>
      </c>
    </row>
    <row r="312" spans="1:10" s="16" customFormat="1" ht="15" customHeight="1" x14ac:dyDescent="0.3">
      <c r="A312" s="41"/>
      <c r="B312" s="38"/>
      <c r="C312" s="44"/>
      <c r="D312" s="41"/>
      <c r="E312" s="41"/>
      <c r="F312" s="38"/>
      <c r="G312" s="6" t="s">
        <v>10</v>
      </c>
      <c r="H312" s="12">
        <v>1000</v>
      </c>
      <c r="I312" s="22"/>
      <c r="J312" s="73">
        <f t="shared" si="4"/>
        <v>0</v>
      </c>
    </row>
    <row r="313" spans="1:10" s="16" customFormat="1" ht="15" customHeight="1" x14ac:dyDescent="0.3">
      <c r="A313" s="41"/>
      <c r="B313" s="38"/>
      <c r="C313" s="44"/>
      <c r="D313" s="41"/>
      <c r="E313" s="41"/>
      <c r="F313" s="38"/>
      <c r="G313" s="6" t="s">
        <v>10</v>
      </c>
      <c r="H313" s="12">
        <v>2000</v>
      </c>
      <c r="I313" s="22"/>
      <c r="J313" s="73">
        <f t="shared" si="4"/>
        <v>0</v>
      </c>
    </row>
    <row r="314" spans="1:10" s="16" customFormat="1" ht="15" customHeight="1" x14ac:dyDescent="0.3">
      <c r="A314" s="41"/>
      <c r="B314" s="38"/>
      <c r="C314" s="44"/>
      <c r="D314" s="41"/>
      <c r="E314" s="41"/>
      <c r="F314" s="38"/>
      <c r="G314" s="6" t="s">
        <v>10</v>
      </c>
      <c r="H314" s="12">
        <v>5000</v>
      </c>
      <c r="I314" s="22"/>
      <c r="J314" s="73">
        <f t="shared" si="4"/>
        <v>0</v>
      </c>
    </row>
    <row r="315" spans="1:10" s="16" customFormat="1" ht="15" customHeight="1" x14ac:dyDescent="0.3">
      <c r="A315" s="41"/>
      <c r="B315" s="38"/>
      <c r="C315" s="44"/>
      <c r="D315" s="41"/>
      <c r="E315" s="41"/>
      <c r="F315" s="38"/>
      <c r="G315" s="6" t="s">
        <v>10</v>
      </c>
      <c r="H315" s="12">
        <v>10000</v>
      </c>
      <c r="I315" s="22"/>
      <c r="J315" s="73">
        <f t="shared" si="4"/>
        <v>0</v>
      </c>
    </row>
    <row r="316" spans="1:10" s="16" customFormat="1" ht="15" customHeight="1" x14ac:dyDescent="0.3">
      <c r="A316" s="42"/>
      <c r="B316" s="39"/>
      <c r="C316" s="45"/>
      <c r="D316" s="42"/>
      <c r="E316" s="42"/>
      <c r="F316" s="39"/>
      <c r="G316" s="6" t="s">
        <v>10</v>
      </c>
      <c r="H316" s="12">
        <v>20000</v>
      </c>
      <c r="I316" s="22"/>
      <c r="J316" s="73">
        <f t="shared" si="4"/>
        <v>0</v>
      </c>
    </row>
    <row r="317" spans="1:10" s="16" customFormat="1" ht="15" customHeight="1" x14ac:dyDescent="0.3">
      <c r="A317" s="40">
        <v>55</v>
      </c>
      <c r="B317" s="37" t="s">
        <v>85</v>
      </c>
      <c r="C317" s="43" t="s">
        <v>82</v>
      </c>
      <c r="D317" s="43" t="s">
        <v>83</v>
      </c>
      <c r="E317" s="43" t="s">
        <v>84</v>
      </c>
      <c r="F317" s="37" t="s">
        <v>86</v>
      </c>
      <c r="G317" s="4" t="s">
        <v>131</v>
      </c>
      <c r="H317" s="12">
        <v>20</v>
      </c>
      <c r="I317" s="22"/>
      <c r="J317" s="73">
        <f t="shared" si="4"/>
        <v>0</v>
      </c>
    </row>
    <row r="318" spans="1:10" s="16" customFormat="1" ht="15" customHeight="1" x14ac:dyDescent="0.3">
      <c r="A318" s="41"/>
      <c r="B318" s="38"/>
      <c r="C318" s="44"/>
      <c r="D318" s="44"/>
      <c r="E318" s="44"/>
      <c r="F318" s="38"/>
      <c r="G318" s="4" t="s">
        <v>131</v>
      </c>
      <c r="H318" s="12">
        <v>50</v>
      </c>
      <c r="I318" s="22"/>
      <c r="J318" s="73">
        <f t="shared" si="4"/>
        <v>0</v>
      </c>
    </row>
    <row r="319" spans="1:10" s="16" customFormat="1" ht="15" customHeight="1" x14ac:dyDescent="0.3">
      <c r="A319" s="41"/>
      <c r="B319" s="38"/>
      <c r="C319" s="44"/>
      <c r="D319" s="44"/>
      <c r="E319" s="44"/>
      <c r="F319" s="38"/>
      <c r="G319" s="4" t="s">
        <v>131</v>
      </c>
      <c r="H319" s="12">
        <v>100</v>
      </c>
      <c r="I319" s="22"/>
      <c r="J319" s="73">
        <f t="shared" si="4"/>
        <v>0</v>
      </c>
    </row>
    <row r="320" spans="1:10" s="16" customFormat="1" ht="15" customHeight="1" x14ac:dyDescent="0.3">
      <c r="A320" s="41"/>
      <c r="B320" s="38"/>
      <c r="C320" s="44"/>
      <c r="D320" s="44"/>
      <c r="E320" s="44"/>
      <c r="F320" s="38"/>
      <c r="G320" s="4" t="s">
        <v>131</v>
      </c>
      <c r="H320" s="12">
        <v>200</v>
      </c>
      <c r="I320" s="22"/>
      <c r="J320" s="73">
        <f t="shared" si="4"/>
        <v>0</v>
      </c>
    </row>
    <row r="321" spans="1:10" s="16" customFormat="1" ht="15" customHeight="1" x14ac:dyDescent="0.3">
      <c r="A321" s="41"/>
      <c r="B321" s="38"/>
      <c r="C321" s="44"/>
      <c r="D321" s="44"/>
      <c r="E321" s="44"/>
      <c r="F321" s="38"/>
      <c r="G321" s="4" t="s">
        <v>131</v>
      </c>
      <c r="H321" s="12">
        <v>500</v>
      </c>
      <c r="I321" s="22"/>
      <c r="J321" s="73">
        <f t="shared" si="4"/>
        <v>0</v>
      </c>
    </row>
    <row r="322" spans="1:10" s="16" customFormat="1" ht="15" customHeight="1" x14ac:dyDescent="0.3">
      <c r="A322" s="41"/>
      <c r="B322" s="38"/>
      <c r="C322" s="44"/>
      <c r="D322" s="44"/>
      <c r="E322" s="44"/>
      <c r="F322" s="38"/>
      <c r="G322" s="4" t="s">
        <v>131</v>
      </c>
      <c r="H322" s="12">
        <v>1000</v>
      </c>
      <c r="I322" s="22"/>
      <c r="J322" s="73">
        <f t="shared" si="4"/>
        <v>0</v>
      </c>
    </row>
    <row r="323" spans="1:10" s="16" customFormat="1" ht="15" customHeight="1" x14ac:dyDescent="0.3">
      <c r="A323" s="42"/>
      <c r="B323" s="39"/>
      <c r="C323" s="45"/>
      <c r="D323" s="45"/>
      <c r="E323" s="45"/>
      <c r="F323" s="39"/>
      <c r="G323" s="4" t="s">
        <v>131</v>
      </c>
      <c r="H323" s="12">
        <v>2000</v>
      </c>
      <c r="I323" s="22"/>
      <c r="J323" s="73">
        <f t="shared" ref="J323:J386" si="5">H323*I323</f>
        <v>0</v>
      </c>
    </row>
    <row r="324" spans="1:10" s="16" customFormat="1" ht="15" customHeight="1" x14ac:dyDescent="0.3">
      <c r="A324" s="40">
        <v>56</v>
      </c>
      <c r="B324" s="37" t="s">
        <v>87</v>
      </c>
      <c r="C324" s="43" t="s">
        <v>13</v>
      </c>
      <c r="D324" s="40" t="s">
        <v>28</v>
      </c>
      <c r="E324" s="40">
        <v>100</v>
      </c>
      <c r="F324" s="37" t="s">
        <v>88</v>
      </c>
      <c r="G324" s="4" t="s">
        <v>129</v>
      </c>
      <c r="H324" s="12">
        <v>100</v>
      </c>
      <c r="I324" s="22"/>
      <c r="J324" s="73">
        <f t="shared" si="5"/>
        <v>0</v>
      </c>
    </row>
    <row r="325" spans="1:10" s="16" customFormat="1" ht="15" customHeight="1" x14ac:dyDescent="0.3">
      <c r="A325" s="41"/>
      <c r="B325" s="38"/>
      <c r="C325" s="44"/>
      <c r="D325" s="41"/>
      <c r="E325" s="41"/>
      <c r="F325" s="38"/>
      <c r="G325" s="4" t="s">
        <v>129</v>
      </c>
      <c r="H325" s="12">
        <v>200</v>
      </c>
      <c r="I325" s="22"/>
      <c r="J325" s="73">
        <f t="shared" si="5"/>
        <v>0</v>
      </c>
    </row>
    <row r="326" spans="1:10" s="16" customFormat="1" ht="15" customHeight="1" x14ac:dyDescent="0.3">
      <c r="A326" s="41"/>
      <c r="B326" s="38"/>
      <c r="C326" s="44"/>
      <c r="D326" s="41"/>
      <c r="E326" s="41"/>
      <c r="F326" s="38"/>
      <c r="G326" s="4" t="s">
        <v>129</v>
      </c>
      <c r="H326" s="12">
        <v>500</v>
      </c>
      <c r="I326" s="22"/>
      <c r="J326" s="73">
        <f t="shared" si="5"/>
        <v>0</v>
      </c>
    </row>
    <row r="327" spans="1:10" s="16" customFormat="1" ht="15" customHeight="1" x14ac:dyDescent="0.3">
      <c r="A327" s="41"/>
      <c r="B327" s="38"/>
      <c r="C327" s="44"/>
      <c r="D327" s="41"/>
      <c r="E327" s="41"/>
      <c r="F327" s="38"/>
      <c r="G327" s="4" t="s">
        <v>129</v>
      </c>
      <c r="H327" s="12">
        <v>1000</v>
      </c>
      <c r="I327" s="22"/>
      <c r="J327" s="73">
        <f t="shared" si="5"/>
        <v>0</v>
      </c>
    </row>
    <row r="328" spans="1:10" s="16" customFormat="1" ht="15" customHeight="1" x14ac:dyDescent="0.3">
      <c r="A328" s="41"/>
      <c r="B328" s="38"/>
      <c r="C328" s="44"/>
      <c r="D328" s="41"/>
      <c r="E328" s="41"/>
      <c r="F328" s="38"/>
      <c r="G328" s="4" t="s">
        <v>129</v>
      </c>
      <c r="H328" s="12">
        <v>2000</v>
      </c>
      <c r="I328" s="22"/>
      <c r="J328" s="73">
        <f t="shared" si="5"/>
        <v>0</v>
      </c>
    </row>
    <row r="329" spans="1:10" s="16" customFormat="1" ht="15" customHeight="1" x14ac:dyDescent="0.3">
      <c r="A329" s="41"/>
      <c r="B329" s="38"/>
      <c r="C329" s="44"/>
      <c r="D329" s="41"/>
      <c r="E329" s="41"/>
      <c r="F329" s="38"/>
      <c r="G329" s="4" t="s">
        <v>129</v>
      </c>
      <c r="H329" s="12">
        <v>5000</v>
      </c>
      <c r="I329" s="22"/>
      <c r="J329" s="73">
        <f t="shared" si="5"/>
        <v>0</v>
      </c>
    </row>
    <row r="330" spans="1:10" s="16" customFormat="1" ht="15" customHeight="1" x14ac:dyDescent="0.3">
      <c r="A330" s="41"/>
      <c r="B330" s="38"/>
      <c r="C330" s="44"/>
      <c r="D330" s="41"/>
      <c r="E330" s="41"/>
      <c r="F330" s="38"/>
      <c r="G330" s="4" t="s">
        <v>129</v>
      </c>
      <c r="H330" s="12">
        <v>7000</v>
      </c>
      <c r="I330" s="22"/>
      <c r="J330" s="73">
        <f t="shared" si="5"/>
        <v>0</v>
      </c>
    </row>
    <row r="331" spans="1:10" s="16" customFormat="1" ht="15" customHeight="1" x14ac:dyDescent="0.3">
      <c r="A331" s="42"/>
      <c r="B331" s="39"/>
      <c r="C331" s="45"/>
      <c r="D331" s="42"/>
      <c r="E331" s="42"/>
      <c r="F331" s="39"/>
      <c r="G331" s="4" t="s">
        <v>129</v>
      </c>
      <c r="H331" s="12">
        <v>10000</v>
      </c>
      <c r="I331" s="22"/>
      <c r="J331" s="73">
        <f t="shared" si="5"/>
        <v>0</v>
      </c>
    </row>
    <row r="332" spans="1:10" s="16" customFormat="1" ht="15" customHeight="1" x14ac:dyDescent="0.3">
      <c r="A332" s="40">
        <v>57</v>
      </c>
      <c r="B332" s="37" t="s">
        <v>89</v>
      </c>
      <c r="C332" s="43" t="s">
        <v>13</v>
      </c>
      <c r="D332" s="40" t="s">
        <v>28</v>
      </c>
      <c r="E332" s="40">
        <v>100</v>
      </c>
      <c r="F332" s="37" t="s">
        <v>88</v>
      </c>
      <c r="G332" s="4" t="s">
        <v>129</v>
      </c>
      <c r="H332" s="12">
        <v>100</v>
      </c>
      <c r="I332" s="22"/>
      <c r="J332" s="73">
        <f t="shared" si="5"/>
        <v>0</v>
      </c>
    </row>
    <row r="333" spans="1:10" s="16" customFormat="1" ht="15" customHeight="1" x14ac:dyDescent="0.3">
      <c r="A333" s="41"/>
      <c r="B333" s="38"/>
      <c r="C333" s="44"/>
      <c r="D333" s="41"/>
      <c r="E333" s="41"/>
      <c r="F333" s="38"/>
      <c r="G333" s="4" t="s">
        <v>129</v>
      </c>
      <c r="H333" s="12">
        <v>200</v>
      </c>
      <c r="I333" s="22"/>
      <c r="J333" s="73">
        <f t="shared" si="5"/>
        <v>0</v>
      </c>
    </row>
    <row r="334" spans="1:10" s="16" customFormat="1" ht="15" customHeight="1" x14ac:dyDescent="0.3">
      <c r="A334" s="41"/>
      <c r="B334" s="38"/>
      <c r="C334" s="44"/>
      <c r="D334" s="41"/>
      <c r="E334" s="41"/>
      <c r="F334" s="38"/>
      <c r="G334" s="4" t="s">
        <v>129</v>
      </c>
      <c r="H334" s="12">
        <v>500</v>
      </c>
      <c r="I334" s="22"/>
      <c r="J334" s="73">
        <f t="shared" si="5"/>
        <v>0</v>
      </c>
    </row>
    <row r="335" spans="1:10" s="16" customFormat="1" ht="15" customHeight="1" x14ac:dyDescent="0.3">
      <c r="A335" s="41"/>
      <c r="B335" s="38"/>
      <c r="C335" s="44"/>
      <c r="D335" s="41"/>
      <c r="E335" s="41"/>
      <c r="F335" s="38"/>
      <c r="G335" s="4" t="s">
        <v>129</v>
      </c>
      <c r="H335" s="12">
        <v>1000</v>
      </c>
      <c r="I335" s="22"/>
      <c r="J335" s="73">
        <f t="shared" si="5"/>
        <v>0</v>
      </c>
    </row>
    <row r="336" spans="1:10" s="16" customFormat="1" ht="15" customHeight="1" x14ac:dyDescent="0.3">
      <c r="A336" s="41"/>
      <c r="B336" s="38"/>
      <c r="C336" s="44"/>
      <c r="D336" s="41"/>
      <c r="E336" s="41"/>
      <c r="F336" s="38"/>
      <c r="G336" s="4" t="s">
        <v>129</v>
      </c>
      <c r="H336" s="12">
        <v>2000</v>
      </c>
      <c r="I336" s="22"/>
      <c r="J336" s="73">
        <f t="shared" si="5"/>
        <v>0</v>
      </c>
    </row>
    <row r="337" spans="1:10" s="16" customFormat="1" ht="15" customHeight="1" x14ac:dyDescent="0.3">
      <c r="A337" s="41"/>
      <c r="B337" s="38"/>
      <c r="C337" s="44"/>
      <c r="D337" s="41"/>
      <c r="E337" s="41"/>
      <c r="F337" s="38"/>
      <c r="G337" s="4" t="s">
        <v>129</v>
      </c>
      <c r="H337" s="12">
        <v>5000</v>
      </c>
      <c r="I337" s="22"/>
      <c r="J337" s="73">
        <f t="shared" si="5"/>
        <v>0</v>
      </c>
    </row>
    <row r="338" spans="1:10" s="16" customFormat="1" ht="15" customHeight="1" x14ac:dyDescent="0.3">
      <c r="A338" s="41"/>
      <c r="B338" s="38"/>
      <c r="C338" s="44"/>
      <c r="D338" s="41"/>
      <c r="E338" s="41"/>
      <c r="F338" s="38"/>
      <c r="G338" s="4" t="s">
        <v>129</v>
      </c>
      <c r="H338" s="12">
        <v>7000</v>
      </c>
      <c r="I338" s="22"/>
      <c r="J338" s="73">
        <f t="shared" si="5"/>
        <v>0</v>
      </c>
    </row>
    <row r="339" spans="1:10" s="16" customFormat="1" ht="15" customHeight="1" x14ac:dyDescent="0.3">
      <c r="A339" s="42"/>
      <c r="B339" s="39"/>
      <c r="C339" s="45"/>
      <c r="D339" s="42"/>
      <c r="E339" s="42"/>
      <c r="F339" s="39"/>
      <c r="G339" s="4" t="s">
        <v>129</v>
      </c>
      <c r="H339" s="12">
        <v>10000</v>
      </c>
      <c r="I339" s="22"/>
      <c r="J339" s="73">
        <f t="shared" si="5"/>
        <v>0</v>
      </c>
    </row>
    <row r="340" spans="1:10" s="16" customFormat="1" ht="15" customHeight="1" x14ac:dyDescent="0.3">
      <c r="A340" s="40">
        <v>58</v>
      </c>
      <c r="B340" s="37" t="s">
        <v>90</v>
      </c>
      <c r="C340" s="43" t="s">
        <v>27</v>
      </c>
      <c r="D340" s="40" t="s">
        <v>31</v>
      </c>
      <c r="E340" s="40"/>
      <c r="F340" s="37"/>
      <c r="G340" s="4" t="s">
        <v>127</v>
      </c>
      <c r="H340" s="12">
        <v>10</v>
      </c>
      <c r="I340" s="22"/>
      <c r="J340" s="73">
        <f t="shared" si="5"/>
        <v>0</v>
      </c>
    </row>
    <row r="341" spans="1:10" s="16" customFormat="1" ht="15" customHeight="1" x14ac:dyDescent="0.3">
      <c r="A341" s="41"/>
      <c r="B341" s="38"/>
      <c r="C341" s="44"/>
      <c r="D341" s="41"/>
      <c r="E341" s="41"/>
      <c r="F341" s="38"/>
      <c r="G341" s="4" t="s">
        <v>129</v>
      </c>
      <c r="H341" s="12">
        <v>30</v>
      </c>
      <c r="I341" s="22"/>
      <c r="J341" s="73">
        <f t="shared" si="5"/>
        <v>0</v>
      </c>
    </row>
    <row r="342" spans="1:10" s="16" customFormat="1" ht="15" customHeight="1" x14ac:dyDescent="0.3">
      <c r="A342" s="41"/>
      <c r="B342" s="38"/>
      <c r="C342" s="44"/>
      <c r="D342" s="41"/>
      <c r="E342" s="41"/>
      <c r="F342" s="38"/>
      <c r="G342" s="4" t="s">
        <v>129</v>
      </c>
      <c r="H342" s="12">
        <v>100</v>
      </c>
      <c r="I342" s="22"/>
      <c r="J342" s="73">
        <f t="shared" si="5"/>
        <v>0</v>
      </c>
    </row>
    <row r="343" spans="1:10" s="16" customFormat="1" ht="15" customHeight="1" x14ac:dyDescent="0.3">
      <c r="A343" s="42"/>
      <c r="B343" s="39"/>
      <c r="C343" s="45"/>
      <c r="D343" s="42"/>
      <c r="E343" s="42"/>
      <c r="F343" s="39"/>
      <c r="G343" s="4" t="s">
        <v>129</v>
      </c>
      <c r="H343" s="12">
        <v>150</v>
      </c>
      <c r="I343" s="22"/>
      <c r="J343" s="73">
        <f t="shared" si="5"/>
        <v>0</v>
      </c>
    </row>
    <row r="344" spans="1:10" s="16" customFormat="1" ht="15" customHeight="1" x14ac:dyDescent="0.3">
      <c r="A344" s="40">
        <v>59</v>
      </c>
      <c r="B344" s="37" t="s">
        <v>90</v>
      </c>
      <c r="C344" s="43" t="s">
        <v>91</v>
      </c>
      <c r="D344" s="40" t="s">
        <v>31</v>
      </c>
      <c r="E344" s="57"/>
      <c r="F344" s="58"/>
      <c r="G344" s="4" t="s">
        <v>127</v>
      </c>
      <c r="H344" s="12">
        <v>10</v>
      </c>
      <c r="I344" s="22"/>
      <c r="J344" s="73">
        <f t="shared" si="5"/>
        <v>0</v>
      </c>
    </row>
    <row r="345" spans="1:10" s="16" customFormat="1" ht="15" customHeight="1" x14ac:dyDescent="0.3">
      <c r="A345" s="41"/>
      <c r="B345" s="38"/>
      <c r="C345" s="44"/>
      <c r="D345" s="41"/>
      <c r="E345" s="55"/>
      <c r="F345" s="59"/>
      <c r="G345" s="4" t="s">
        <v>129</v>
      </c>
      <c r="H345" s="12">
        <v>30</v>
      </c>
      <c r="I345" s="22"/>
      <c r="J345" s="73">
        <f t="shared" si="5"/>
        <v>0</v>
      </c>
    </row>
    <row r="346" spans="1:10" s="16" customFormat="1" ht="15" customHeight="1" x14ac:dyDescent="0.3">
      <c r="A346" s="41"/>
      <c r="B346" s="38"/>
      <c r="C346" s="44"/>
      <c r="D346" s="41"/>
      <c r="E346" s="55"/>
      <c r="F346" s="59"/>
      <c r="G346" s="4" t="s">
        <v>129</v>
      </c>
      <c r="H346" s="12">
        <v>100</v>
      </c>
      <c r="I346" s="22"/>
      <c r="J346" s="73">
        <f t="shared" si="5"/>
        <v>0</v>
      </c>
    </row>
    <row r="347" spans="1:10" s="16" customFormat="1" ht="15" customHeight="1" x14ac:dyDescent="0.3">
      <c r="A347" s="42"/>
      <c r="B347" s="39"/>
      <c r="C347" s="45"/>
      <c r="D347" s="42"/>
      <c r="E347" s="56"/>
      <c r="F347" s="60"/>
      <c r="G347" s="4" t="s">
        <v>129</v>
      </c>
      <c r="H347" s="12">
        <v>150</v>
      </c>
      <c r="I347" s="22"/>
      <c r="J347" s="73">
        <f t="shared" si="5"/>
        <v>0</v>
      </c>
    </row>
    <row r="348" spans="1:10" s="16" customFormat="1" ht="15" customHeight="1" x14ac:dyDescent="0.3">
      <c r="A348" s="40">
        <v>60</v>
      </c>
      <c r="B348" s="37" t="s">
        <v>92</v>
      </c>
      <c r="C348" s="43" t="s">
        <v>27</v>
      </c>
      <c r="D348" s="40" t="s">
        <v>31</v>
      </c>
      <c r="E348" s="57"/>
      <c r="F348" s="58"/>
      <c r="G348" s="4" t="s">
        <v>127</v>
      </c>
      <c r="H348" s="12">
        <v>10</v>
      </c>
      <c r="I348" s="22"/>
      <c r="J348" s="73">
        <f t="shared" si="5"/>
        <v>0</v>
      </c>
    </row>
    <row r="349" spans="1:10" s="16" customFormat="1" ht="15" customHeight="1" x14ac:dyDescent="0.3">
      <c r="A349" s="41"/>
      <c r="B349" s="38"/>
      <c r="C349" s="44"/>
      <c r="D349" s="41"/>
      <c r="E349" s="55"/>
      <c r="F349" s="59"/>
      <c r="G349" s="4" t="s">
        <v>129</v>
      </c>
      <c r="H349" s="12">
        <v>30</v>
      </c>
      <c r="I349" s="22"/>
      <c r="J349" s="73">
        <f t="shared" si="5"/>
        <v>0</v>
      </c>
    </row>
    <row r="350" spans="1:10" s="16" customFormat="1" ht="15" customHeight="1" x14ac:dyDescent="0.3">
      <c r="A350" s="41"/>
      <c r="B350" s="38"/>
      <c r="C350" s="44"/>
      <c r="D350" s="41"/>
      <c r="E350" s="55"/>
      <c r="F350" s="59"/>
      <c r="G350" s="4" t="s">
        <v>129</v>
      </c>
      <c r="H350" s="12">
        <v>100</v>
      </c>
      <c r="I350" s="22"/>
      <c r="J350" s="73">
        <f t="shared" si="5"/>
        <v>0</v>
      </c>
    </row>
    <row r="351" spans="1:10" s="16" customFormat="1" ht="15" customHeight="1" x14ac:dyDescent="0.3">
      <c r="A351" s="42"/>
      <c r="B351" s="39"/>
      <c r="C351" s="45"/>
      <c r="D351" s="42"/>
      <c r="E351" s="56"/>
      <c r="F351" s="60"/>
      <c r="G351" s="4" t="s">
        <v>129</v>
      </c>
      <c r="H351" s="12">
        <v>150</v>
      </c>
      <c r="I351" s="22"/>
      <c r="J351" s="73">
        <f t="shared" si="5"/>
        <v>0</v>
      </c>
    </row>
    <row r="352" spans="1:10" s="16" customFormat="1" ht="15" customHeight="1" x14ac:dyDescent="0.3">
      <c r="A352" s="40">
        <v>61</v>
      </c>
      <c r="B352" s="37" t="s">
        <v>92</v>
      </c>
      <c r="C352" s="43" t="s">
        <v>91</v>
      </c>
      <c r="D352" s="40" t="s">
        <v>31</v>
      </c>
      <c r="E352" s="57"/>
      <c r="F352" s="58"/>
      <c r="G352" s="4" t="s">
        <v>127</v>
      </c>
      <c r="H352" s="12">
        <v>10</v>
      </c>
      <c r="I352" s="22"/>
      <c r="J352" s="73">
        <f t="shared" si="5"/>
        <v>0</v>
      </c>
    </row>
    <row r="353" spans="1:10" s="16" customFormat="1" ht="15" customHeight="1" x14ac:dyDescent="0.3">
      <c r="A353" s="41"/>
      <c r="B353" s="38"/>
      <c r="C353" s="44"/>
      <c r="D353" s="41"/>
      <c r="E353" s="55"/>
      <c r="F353" s="59"/>
      <c r="G353" s="4" t="s">
        <v>129</v>
      </c>
      <c r="H353" s="12">
        <v>30</v>
      </c>
      <c r="I353" s="22"/>
      <c r="J353" s="73">
        <f t="shared" si="5"/>
        <v>0</v>
      </c>
    </row>
    <row r="354" spans="1:10" s="16" customFormat="1" ht="15" customHeight="1" x14ac:dyDescent="0.3">
      <c r="A354" s="41"/>
      <c r="B354" s="38"/>
      <c r="C354" s="44"/>
      <c r="D354" s="41"/>
      <c r="E354" s="55"/>
      <c r="F354" s="59"/>
      <c r="G354" s="4" t="s">
        <v>129</v>
      </c>
      <c r="H354" s="12">
        <v>100</v>
      </c>
      <c r="I354" s="22"/>
      <c r="J354" s="73">
        <f t="shared" si="5"/>
        <v>0</v>
      </c>
    </row>
    <row r="355" spans="1:10" s="16" customFormat="1" ht="15" customHeight="1" x14ac:dyDescent="0.3">
      <c r="A355" s="42"/>
      <c r="B355" s="39"/>
      <c r="C355" s="45"/>
      <c r="D355" s="42"/>
      <c r="E355" s="56"/>
      <c r="F355" s="60"/>
      <c r="G355" s="4" t="s">
        <v>129</v>
      </c>
      <c r="H355" s="12">
        <v>150</v>
      </c>
      <c r="I355" s="22"/>
      <c r="J355" s="73">
        <f t="shared" si="5"/>
        <v>0</v>
      </c>
    </row>
    <row r="356" spans="1:10" s="16" customFormat="1" ht="15" customHeight="1" x14ac:dyDescent="0.3">
      <c r="A356" s="40">
        <v>62</v>
      </c>
      <c r="B356" s="37" t="s">
        <v>93</v>
      </c>
      <c r="C356" s="43" t="s">
        <v>94</v>
      </c>
      <c r="D356" s="40"/>
      <c r="E356" s="40"/>
      <c r="F356" s="37"/>
      <c r="G356" s="4" t="s">
        <v>127</v>
      </c>
      <c r="H356" s="12">
        <v>1</v>
      </c>
      <c r="I356" s="22"/>
      <c r="J356" s="73">
        <f t="shared" si="5"/>
        <v>0</v>
      </c>
    </row>
    <row r="357" spans="1:10" s="16" customFormat="1" ht="15" customHeight="1" x14ac:dyDescent="0.3">
      <c r="A357" s="41"/>
      <c r="B357" s="38"/>
      <c r="C357" s="44"/>
      <c r="D357" s="41"/>
      <c r="E357" s="41"/>
      <c r="F357" s="38"/>
      <c r="G357" s="4" t="s">
        <v>129</v>
      </c>
      <c r="H357" s="12">
        <v>5</v>
      </c>
      <c r="I357" s="22"/>
      <c r="J357" s="73">
        <f t="shared" si="5"/>
        <v>0</v>
      </c>
    </row>
    <row r="358" spans="1:10" s="16" customFormat="1" ht="15" customHeight="1" x14ac:dyDescent="0.3">
      <c r="A358" s="41"/>
      <c r="B358" s="38"/>
      <c r="C358" s="44"/>
      <c r="D358" s="41"/>
      <c r="E358" s="41"/>
      <c r="F358" s="38"/>
      <c r="G358" s="4" t="s">
        <v>129</v>
      </c>
      <c r="H358" s="12">
        <v>20</v>
      </c>
      <c r="I358" s="22"/>
      <c r="J358" s="73">
        <f t="shared" si="5"/>
        <v>0</v>
      </c>
    </row>
    <row r="359" spans="1:10" s="16" customFormat="1" ht="15" customHeight="1" x14ac:dyDescent="0.3">
      <c r="A359" s="41"/>
      <c r="B359" s="38"/>
      <c r="C359" s="44"/>
      <c r="D359" s="41"/>
      <c r="E359" s="41"/>
      <c r="F359" s="38"/>
      <c r="G359" s="4" t="s">
        <v>129</v>
      </c>
      <c r="H359" s="12">
        <v>50</v>
      </c>
      <c r="I359" s="22"/>
      <c r="J359" s="73">
        <f t="shared" si="5"/>
        <v>0</v>
      </c>
    </row>
    <row r="360" spans="1:10" s="16" customFormat="1" ht="15" customHeight="1" x14ac:dyDescent="0.3">
      <c r="A360" s="41"/>
      <c r="B360" s="38"/>
      <c r="C360" s="44"/>
      <c r="D360" s="41"/>
      <c r="E360" s="41"/>
      <c r="F360" s="38"/>
      <c r="G360" s="4" t="s">
        <v>129</v>
      </c>
      <c r="H360" s="12">
        <v>100</v>
      </c>
      <c r="I360" s="22"/>
      <c r="J360" s="73">
        <f t="shared" si="5"/>
        <v>0</v>
      </c>
    </row>
    <row r="361" spans="1:10" s="16" customFormat="1" ht="15" customHeight="1" x14ac:dyDescent="0.3">
      <c r="A361" s="41"/>
      <c r="B361" s="38"/>
      <c r="C361" s="44"/>
      <c r="D361" s="41"/>
      <c r="E361" s="41"/>
      <c r="F361" s="38"/>
      <c r="G361" s="4" t="s">
        <v>129</v>
      </c>
      <c r="H361" s="12">
        <v>300</v>
      </c>
      <c r="I361" s="22"/>
      <c r="J361" s="73">
        <f t="shared" si="5"/>
        <v>0</v>
      </c>
    </row>
    <row r="362" spans="1:10" s="16" customFormat="1" ht="15" customHeight="1" x14ac:dyDescent="0.3">
      <c r="A362" s="41"/>
      <c r="B362" s="38"/>
      <c r="C362" s="44"/>
      <c r="D362" s="41"/>
      <c r="E362" s="41"/>
      <c r="F362" s="38"/>
      <c r="G362" s="4" t="s">
        <v>129</v>
      </c>
      <c r="H362" s="12">
        <v>500</v>
      </c>
      <c r="I362" s="22"/>
      <c r="J362" s="73">
        <f t="shared" si="5"/>
        <v>0</v>
      </c>
    </row>
    <row r="363" spans="1:10" s="16" customFormat="1" ht="15" customHeight="1" x14ac:dyDescent="0.3">
      <c r="A363" s="42"/>
      <c r="B363" s="39"/>
      <c r="C363" s="45"/>
      <c r="D363" s="42"/>
      <c r="E363" s="42"/>
      <c r="F363" s="39"/>
      <c r="G363" s="4" t="s">
        <v>129</v>
      </c>
      <c r="H363" s="12">
        <v>1000</v>
      </c>
      <c r="I363" s="22"/>
      <c r="J363" s="73">
        <f t="shared" si="5"/>
        <v>0</v>
      </c>
    </row>
    <row r="364" spans="1:10" s="16" customFormat="1" ht="15" customHeight="1" x14ac:dyDescent="0.3">
      <c r="A364" s="40">
        <v>63</v>
      </c>
      <c r="B364" s="37" t="s">
        <v>95</v>
      </c>
      <c r="C364" s="43" t="s">
        <v>132</v>
      </c>
      <c r="D364" s="57"/>
      <c r="E364" s="57"/>
      <c r="F364" s="52"/>
      <c r="G364" s="4" t="s">
        <v>127</v>
      </c>
      <c r="H364" s="12">
        <v>1</v>
      </c>
      <c r="I364" s="22"/>
      <c r="J364" s="73">
        <f t="shared" si="5"/>
        <v>0</v>
      </c>
    </row>
    <row r="365" spans="1:10" s="16" customFormat="1" ht="15" customHeight="1" x14ac:dyDescent="0.3">
      <c r="A365" s="41"/>
      <c r="B365" s="38"/>
      <c r="C365" s="44"/>
      <c r="D365" s="55"/>
      <c r="E365" s="55"/>
      <c r="F365" s="53"/>
      <c r="G365" s="4" t="s">
        <v>129</v>
      </c>
      <c r="H365" s="12">
        <v>5</v>
      </c>
      <c r="I365" s="22"/>
      <c r="J365" s="73">
        <f t="shared" si="5"/>
        <v>0</v>
      </c>
    </row>
    <row r="366" spans="1:10" s="16" customFormat="1" ht="15" customHeight="1" x14ac:dyDescent="0.3">
      <c r="A366" s="41"/>
      <c r="B366" s="38"/>
      <c r="C366" s="44"/>
      <c r="D366" s="55"/>
      <c r="E366" s="55"/>
      <c r="F366" s="53"/>
      <c r="G366" s="4" t="s">
        <v>129</v>
      </c>
      <c r="H366" s="12">
        <v>20</v>
      </c>
      <c r="I366" s="22"/>
      <c r="J366" s="73">
        <f t="shared" si="5"/>
        <v>0</v>
      </c>
    </row>
    <row r="367" spans="1:10" s="16" customFormat="1" ht="15" customHeight="1" x14ac:dyDescent="0.3">
      <c r="A367" s="42"/>
      <c r="B367" s="39"/>
      <c r="C367" s="45"/>
      <c r="D367" s="56"/>
      <c r="E367" s="56"/>
      <c r="F367" s="54"/>
      <c r="G367" s="4" t="s">
        <v>129</v>
      </c>
      <c r="H367" s="12">
        <v>50</v>
      </c>
      <c r="I367" s="22"/>
      <c r="J367" s="73">
        <f t="shared" si="5"/>
        <v>0</v>
      </c>
    </row>
    <row r="368" spans="1:10" s="16" customFormat="1" ht="15" customHeight="1" x14ac:dyDescent="0.3">
      <c r="A368" s="40">
        <v>64</v>
      </c>
      <c r="B368" s="37" t="s">
        <v>95</v>
      </c>
      <c r="C368" s="61" t="s">
        <v>133</v>
      </c>
      <c r="D368" s="57"/>
      <c r="E368" s="57"/>
      <c r="F368" s="52"/>
      <c r="G368" s="4" t="s">
        <v>127</v>
      </c>
      <c r="H368" s="12">
        <v>1</v>
      </c>
      <c r="I368" s="22"/>
      <c r="J368" s="73">
        <f t="shared" si="5"/>
        <v>0</v>
      </c>
    </row>
    <row r="369" spans="1:10" s="16" customFormat="1" ht="15" customHeight="1" x14ac:dyDescent="0.3">
      <c r="A369" s="41"/>
      <c r="B369" s="38"/>
      <c r="C369" s="62"/>
      <c r="D369" s="55"/>
      <c r="E369" s="55"/>
      <c r="F369" s="53"/>
      <c r="G369" s="4" t="s">
        <v>129</v>
      </c>
      <c r="H369" s="12">
        <v>5</v>
      </c>
      <c r="I369" s="22"/>
      <c r="J369" s="73">
        <f t="shared" si="5"/>
        <v>0</v>
      </c>
    </row>
    <row r="370" spans="1:10" s="16" customFormat="1" ht="15" customHeight="1" x14ac:dyDescent="0.3">
      <c r="A370" s="41"/>
      <c r="B370" s="38"/>
      <c r="C370" s="62"/>
      <c r="D370" s="55"/>
      <c r="E370" s="55"/>
      <c r="F370" s="53"/>
      <c r="G370" s="4" t="s">
        <v>129</v>
      </c>
      <c r="H370" s="12">
        <v>20</v>
      </c>
      <c r="I370" s="22"/>
      <c r="J370" s="73">
        <f t="shared" si="5"/>
        <v>0</v>
      </c>
    </row>
    <row r="371" spans="1:10" s="16" customFormat="1" ht="15" customHeight="1" x14ac:dyDescent="0.3">
      <c r="A371" s="42"/>
      <c r="B371" s="39"/>
      <c r="C371" s="63"/>
      <c r="D371" s="56"/>
      <c r="E371" s="56"/>
      <c r="F371" s="54"/>
      <c r="G371" s="4" t="s">
        <v>129</v>
      </c>
      <c r="H371" s="12">
        <v>50</v>
      </c>
      <c r="I371" s="22"/>
      <c r="J371" s="73">
        <f t="shared" si="5"/>
        <v>0</v>
      </c>
    </row>
    <row r="372" spans="1:10" s="16" customFormat="1" ht="15" customHeight="1" x14ac:dyDescent="0.3">
      <c r="A372" s="40">
        <v>65</v>
      </c>
      <c r="B372" s="37" t="s">
        <v>96</v>
      </c>
      <c r="C372" s="43" t="s">
        <v>91</v>
      </c>
      <c r="D372" s="57"/>
      <c r="E372" s="57"/>
      <c r="F372" s="52"/>
      <c r="G372" s="4" t="s">
        <v>127</v>
      </c>
      <c r="H372" s="12">
        <v>1</v>
      </c>
      <c r="I372" s="22"/>
      <c r="J372" s="73">
        <f t="shared" si="5"/>
        <v>0</v>
      </c>
    </row>
    <row r="373" spans="1:10" s="16" customFormat="1" ht="15" customHeight="1" x14ac:dyDescent="0.3">
      <c r="A373" s="41"/>
      <c r="B373" s="38"/>
      <c r="C373" s="44"/>
      <c r="D373" s="55"/>
      <c r="E373" s="55"/>
      <c r="F373" s="53"/>
      <c r="G373" s="4" t="s">
        <v>129</v>
      </c>
      <c r="H373" s="12">
        <v>50</v>
      </c>
      <c r="I373" s="22"/>
      <c r="J373" s="73">
        <f t="shared" si="5"/>
        <v>0</v>
      </c>
    </row>
    <row r="374" spans="1:10" s="16" customFormat="1" ht="15" customHeight="1" x14ac:dyDescent="0.3">
      <c r="A374" s="41"/>
      <c r="B374" s="38"/>
      <c r="C374" s="44"/>
      <c r="D374" s="55"/>
      <c r="E374" s="55"/>
      <c r="F374" s="53"/>
      <c r="G374" s="4" t="s">
        <v>129</v>
      </c>
      <c r="H374" s="12">
        <v>100</v>
      </c>
      <c r="I374" s="22"/>
      <c r="J374" s="73">
        <f t="shared" si="5"/>
        <v>0</v>
      </c>
    </row>
    <row r="375" spans="1:10" s="16" customFormat="1" ht="15" customHeight="1" x14ac:dyDescent="0.3">
      <c r="A375" s="41"/>
      <c r="B375" s="38"/>
      <c r="C375" s="44"/>
      <c r="D375" s="55"/>
      <c r="E375" s="55"/>
      <c r="F375" s="53"/>
      <c r="G375" s="4" t="s">
        <v>129</v>
      </c>
      <c r="H375" s="12">
        <v>300</v>
      </c>
      <c r="I375" s="22"/>
      <c r="J375" s="73">
        <f t="shared" si="5"/>
        <v>0</v>
      </c>
    </row>
    <row r="376" spans="1:10" s="16" customFormat="1" ht="15" customHeight="1" x14ac:dyDescent="0.3">
      <c r="A376" s="41"/>
      <c r="B376" s="38"/>
      <c r="C376" s="44"/>
      <c r="D376" s="55"/>
      <c r="E376" s="55"/>
      <c r="F376" s="53"/>
      <c r="G376" s="4" t="s">
        <v>129</v>
      </c>
      <c r="H376" s="12">
        <v>500</v>
      </c>
      <c r="I376" s="22"/>
      <c r="J376" s="73">
        <f t="shared" si="5"/>
        <v>0</v>
      </c>
    </row>
    <row r="377" spans="1:10" s="16" customFormat="1" ht="15" customHeight="1" x14ac:dyDescent="0.3">
      <c r="A377" s="41"/>
      <c r="B377" s="38"/>
      <c r="C377" s="44"/>
      <c r="D377" s="55"/>
      <c r="E377" s="55"/>
      <c r="F377" s="53"/>
      <c r="G377" s="4" t="s">
        <v>129</v>
      </c>
      <c r="H377" s="12">
        <v>1000</v>
      </c>
      <c r="I377" s="22"/>
      <c r="J377" s="73">
        <f t="shared" si="5"/>
        <v>0</v>
      </c>
    </row>
    <row r="378" spans="1:10" s="16" customFormat="1" ht="15" customHeight="1" x14ac:dyDescent="0.3">
      <c r="A378" s="41"/>
      <c r="B378" s="38"/>
      <c r="C378" s="44"/>
      <c r="D378" s="55"/>
      <c r="E378" s="55"/>
      <c r="F378" s="53"/>
      <c r="G378" s="4" t="s">
        <v>129</v>
      </c>
      <c r="H378" s="12">
        <v>3000</v>
      </c>
      <c r="I378" s="22"/>
      <c r="J378" s="73">
        <f t="shared" si="5"/>
        <v>0</v>
      </c>
    </row>
    <row r="379" spans="1:10" s="16" customFormat="1" ht="15" customHeight="1" x14ac:dyDescent="0.3">
      <c r="A379" s="42"/>
      <c r="B379" s="39"/>
      <c r="C379" s="45"/>
      <c r="D379" s="56"/>
      <c r="E379" s="56"/>
      <c r="F379" s="54"/>
      <c r="G379" s="4" t="s">
        <v>129</v>
      </c>
      <c r="H379" s="12">
        <v>5000</v>
      </c>
      <c r="I379" s="22"/>
      <c r="J379" s="73">
        <f t="shared" si="5"/>
        <v>0</v>
      </c>
    </row>
    <row r="380" spans="1:10" s="16" customFormat="1" ht="15" customHeight="1" x14ac:dyDescent="0.3">
      <c r="A380" s="40">
        <v>66</v>
      </c>
      <c r="B380" s="37" t="s">
        <v>97</v>
      </c>
      <c r="C380" s="43" t="s">
        <v>91</v>
      </c>
      <c r="D380" s="40" t="s">
        <v>31</v>
      </c>
      <c r="E380" s="57"/>
      <c r="F380" s="52"/>
      <c r="G380" s="4" t="s">
        <v>129</v>
      </c>
      <c r="H380" s="12">
        <v>1</v>
      </c>
      <c r="I380" s="22"/>
      <c r="J380" s="73">
        <f t="shared" si="5"/>
        <v>0</v>
      </c>
    </row>
    <row r="381" spans="1:10" s="16" customFormat="1" ht="15" customHeight="1" x14ac:dyDescent="0.3">
      <c r="A381" s="41"/>
      <c r="B381" s="38"/>
      <c r="C381" s="44"/>
      <c r="D381" s="41"/>
      <c r="E381" s="55"/>
      <c r="F381" s="53"/>
      <c r="G381" s="4" t="s">
        <v>129</v>
      </c>
      <c r="H381" s="12">
        <v>50</v>
      </c>
      <c r="I381" s="22"/>
      <c r="J381" s="73">
        <f t="shared" si="5"/>
        <v>0</v>
      </c>
    </row>
    <row r="382" spans="1:10" s="16" customFormat="1" ht="15" customHeight="1" x14ac:dyDescent="0.3">
      <c r="A382" s="41"/>
      <c r="B382" s="38"/>
      <c r="C382" s="44"/>
      <c r="D382" s="41"/>
      <c r="E382" s="55"/>
      <c r="F382" s="53"/>
      <c r="G382" s="4" t="s">
        <v>129</v>
      </c>
      <c r="H382" s="12">
        <v>100</v>
      </c>
      <c r="I382" s="22"/>
      <c r="J382" s="73">
        <f t="shared" si="5"/>
        <v>0</v>
      </c>
    </row>
    <row r="383" spans="1:10" s="16" customFormat="1" ht="15" customHeight="1" x14ac:dyDescent="0.3">
      <c r="A383" s="41"/>
      <c r="B383" s="38"/>
      <c r="C383" s="44"/>
      <c r="D383" s="41"/>
      <c r="E383" s="55"/>
      <c r="F383" s="53"/>
      <c r="G383" s="4" t="s">
        <v>129</v>
      </c>
      <c r="H383" s="12">
        <v>300</v>
      </c>
      <c r="I383" s="22"/>
      <c r="J383" s="73">
        <f t="shared" si="5"/>
        <v>0</v>
      </c>
    </row>
    <row r="384" spans="1:10" s="16" customFormat="1" ht="15" customHeight="1" x14ac:dyDescent="0.3">
      <c r="A384" s="41"/>
      <c r="B384" s="38"/>
      <c r="C384" s="44"/>
      <c r="D384" s="41"/>
      <c r="E384" s="55"/>
      <c r="F384" s="53"/>
      <c r="G384" s="4" t="s">
        <v>129</v>
      </c>
      <c r="H384" s="12">
        <v>500</v>
      </c>
      <c r="I384" s="22"/>
      <c r="J384" s="73">
        <f t="shared" si="5"/>
        <v>0</v>
      </c>
    </row>
    <row r="385" spans="1:10" s="16" customFormat="1" ht="15" customHeight="1" x14ac:dyDescent="0.3">
      <c r="A385" s="41"/>
      <c r="B385" s="38"/>
      <c r="C385" s="44"/>
      <c r="D385" s="41"/>
      <c r="E385" s="55"/>
      <c r="F385" s="53"/>
      <c r="G385" s="4" t="s">
        <v>129</v>
      </c>
      <c r="H385" s="12">
        <v>1000</v>
      </c>
      <c r="I385" s="22"/>
      <c r="J385" s="73">
        <f t="shared" si="5"/>
        <v>0</v>
      </c>
    </row>
    <row r="386" spans="1:10" s="16" customFormat="1" ht="15" customHeight="1" x14ac:dyDescent="0.3">
      <c r="A386" s="41"/>
      <c r="B386" s="38"/>
      <c r="C386" s="44"/>
      <c r="D386" s="41"/>
      <c r="E386" s="55"/>
      <c r="F386" s="53"/>
      <c r="G386" s="4" t="s">
        <v>129</v>
      </c>
      <c r="H386" s="12">
        <v>3000</v>
      </c>
      <c r="I386" s="22"/>
      <c r="J386" s="73">
        <f t="shared" si="5"/>
        <v>0</v>
      </c>
    </row>
    <row r="387" spans="1:10" s="16" customFormat="1" ht="15" customHeight="1" x14ac:dyDescent="0.3">
      <c r="A387" s="42"/>
      <c r="B387" s="39"/>
      <c r="C387" s="45"/>
      <c r="D387" s="42"/>
      <c r="E387" s="56"/>
      <c r="F387" s="54"/>
      <c r="G387" s="4" t="s">
        <v>129</v>
      </c>
      <c r="H387" s="12">
        <v>5000</v>
      </c>
      <c r="I387" s="22"/>
      <c r="J387" s="73">
        <f t="shared" ref="J387:J428" si="6">H387*I387</f>
        <v>0</v>
      </c>
    </row>
    <row r="388" spans="1:10" s="16" customFormat="1" ht="15" customHeight="1" x14ac:dyDescent="0.3">
      <c r="A388" s="40">
        <v>67</v>
      </c>
      <c r="B388" s="37" t="s">
        <v>98</v>
      </c>
      <c r="C388" s="43" t="s">
        <v>91</v>
      </c>
      <c r="D388" s="57"/>
      <c r="F388" s="52"/>
      <c r="G388" s="4" t="s">
        <v>129</v>
      </c>
      <c r="H388" s="12">
        <v>1</v>
      </c>
      <c r="I388" s="22"/>
      <c r="J388" s="73">
        <f t="shared" si="6"/>
        <v>0</v>
      </c>
    </row>
    <row r="389" spans="1:10" s="16" customFormat="1" ht="15" customHeight="1" x14ac:dyDescent="0.3">
      <c r="A389" s="41"/>
      <c r="B389" s="38"/>
      <c r="C389" s="44"/>
      <c r="D389" s="55"/>
      <c r="F389" s="53"/>
      <c r="G389" s="4" t="s">
        <v>129</v>
      </c>
      <c r="H389" s="12">
        <v>10</v>
      </c>
      <c r="I389" s="22"/>
      <c r="J389" s="73">
        <f t="shared" si="6"/>
        <v>0</v>
      </c>
    </row>
    <row r="390" spans="1:10" s="16" customFormat="1" ht="15" customHeight="1" x14ac:dyDescent="0.3">
      <c r="A390" s="42"/>
      <c r="B390" s="39"/>
      <c r="C390" s="45"/>
      <c r="D390" s="56"/>
      <c r="F390" s="54"/>
      <c r="G390" s="4" t="s">
        <v>129</v>
      </c>
      <c r="H390" s="12">
        <v>50</v>
      </c>
      <c r="I390" s="22"/>
      <c r="J390" s="73">
        <f t="shared" si="6"/>
        <v>0</v>
      </c>
    </row>
    <row r="391" spans="1:10" s="16" customFormat="1" ht="15" customHeight="1" x14ac:dyDescent="0.3">
      <c r="A391" s="40">
        <v>68</v>
      </c>
      <c r="B391" s="37" t="s">
        <v>99</v>
      </c>
      <c r="C391" s="43" t="s">
        <v>91</v>
      </c>
      <c r="D391" s="57"/>
      <c r="E391" s="57"/>
      <c r="F391" s="64" t="s">
        <v>100</v>
      </c>
      <c r="G391" s="5" t="s">
        <v>127</v>
      </c>
      <c r="H391" s="12">
        <v>1</v>
      </c>
      <c r="I391" s="22"/>
      <c r="J391" s="73">
        <f t="shared" si="6"/>
        <v>0</v>
      </c>
    </row>
    <row r="392" spans="1:10" s="16" customFormat="1" ht="15" customHeight="1" x14ac:dyDescent="0.3">
      <c r="A392" s="41"/>
      <c r="B392" s="38"/>
      <c r="C392" s="44"/>
      <c r="D392" s="55"/>
      <c r="E392" s="55"/>
      <c r="F392" s="65"/>
      <c r="G392" s="5" t="s">
        <v>127</v>
      </c>
      <c r="H392" s="12">
        <v>10</v>
      </c>
      <c r="I392" s="22"/>
      <c r="J392" s="73">
        <f t="shared" si="6"/>
        <v>0</v>
      </c>
    </row>
    <row r="393" spans="1:10" s="16" customFormat="1" ht="15" customHeight="1" x14ac:dyDescent="0.3">
      <c r="A393" s="42"/>
      <c r="B393" s="39"/>
      <c r="C393" s="45"/>
      <c r="D393" s="56"/>
      <c r="E393" s="56"/>
      <c r="F393" s="66"/>
      <c r="G393" s="5" t="s">
        <v>127</v>
      </c>
      <c r="H393" s="12">
        <v>50</v>
      </c>
      <c r="I393" s="22"/>
      <c r="J393" s="73">
        <f t="shared" si="6"/>
        <v>0</v>
      </c>
    </row>
    <row r="394" spans="1:10" s="16" customFormat="1" ht="15" customHeight="1" x14ac:dyDescent="0.3">
      <c r="A394" s="40">
        <v>69</v>
      </c>
      <c r="B394" s="43" t="s">
        <v>137</v>
      </c>
      <c r="C394" s="43" t="s">
        <v>138</v>
      </c>
      <c r="D394" s="29"/>
      <c r="E394" s="29"/>
      <c r="F394" s="43" t="s">
        <v>142</v>
      </c>
      <c r="G394" s="5" t="s">
        <v>127</v>
      </c>
      <c r="H394" s="28">
        <v>1</v>
      </c>
      <c r="I394" s="31"/>
      <c r="J394" s="73">
        <f t="shared" si="6"/>
        <v>0</v>
      </c>
    </row>
    <row r="395" spans="1:10" s="16" customFormat="1" ht="15" customHeight="1" x14ac:dyDescent="0.3">
      <c r="A395" s="41"/>
      <c r="B395" s="44"/>
      <c r="C395" s="44"/>
      <c r="D395" s="29"/>
      <c r="E395" s="29"/>
      <c r="F395" s="44"/>
      <c r="G395" s="5" t="s">
        <v>127</v>
      </c>
      <c r="H395" s="28">
        <v>3</v>
      </c>
      <c r="I395" s="31"/>
      <c r="J395" s="73">
        <f t="shared" si="6"/>
        <v>0</v>
      </c>
    </row>
    <row r="396" spans="1:10" s="16" customFormat="1" ht="15" customHeight="1" x14ac:dyDescent="0.3">
      <c r="A396" s="42"/>
      <c r="B396" s="45"/>
      <c r="C396" s="45"/>
      <c r="D396" s="29"/>
      <c r="E396" s="29"/>
      <c r="F396" s="45"/>
      <c r="G396" s="5" t="s">
        <v>127</v>
      </c>
      <c r="H396" s="28">
        <v>5</v>
      </c>
      <c r="I396" s="31"/>
      <c r="J396" s="73">
        <f t="shared" si="6"/>
        <v>0</v>
      </c>
    </row>
    <row r="397" spans="1:10" s="16" customFormat="1" ht="15" customHeight="1" x14ac:dyDescent="0.3">
      <c r="A397" s="40">
        <v>70</v>
      </c>
      <c r="B397" s="37" t="s">
        <v>101</v>
      </c>
      <c r="C397" s="43" t="s">
        <v>91</v>
      </c>
      <c r="D397" s="57"/>
      <c r="E397" s="57"/>
      <c r="F397" s="64" t="s">
        <v>102</v>
      </c>
      <c r="G397" s="5" t="s">
        <v>127</v>
      </c>
      <c r="H397" s="12">
        <v>1</v>
      </c>
      <c r="I397" s="22"/>
      <c r="J397" s="73">
        <f t="shared" si="6"/>
        <v>0</v>
      </c>
    </row>
    <row r="398" spans="1:10" s="16" customFormat="1" ht="15" customHeight="1" x14ac:dyDescent="0.3">
      <c r="A398" s="41"/>
      <c r="B398" s="38"/>
      <c r="C398" s="44"/>
      <c r="D398" s="55"/>
      <c r="E398" s="55"/>
      <c r="F398" s="65"/>
      <c r="G398" s="5" t="s">
        <v>127</v>
      </c>
      <c r="H398" s="12">
        <v>10</v>
      </c>
      <c r="I398" s="22"/>
      <c r="J398" s="73">
        <f>H398*I398</f>
        <v>0</v>
      </c>
    </row>
    <row r="399" spans="1:10" s="16" customFormat="1" ht="15" customHeight="1" x14ac:dyDescent="0.3">
      <c r="A399" s="42"/>
      <c r="B399" s="39"/>
      <c r="C399" s="45"/>
      <c r="D399" s="56"/>
      <c r="E399" s="56"/>
      <c r="F399" s="66"/>
      <c r="G399" s="5" t="s">
        <v>127</v>
      </c>
      <c r="H399" s="12">
        <v>50</v>
      </c>
      <c r="I399" s="22"/>
      <c r="J399" s="73">
        <f t="shared" si="6"/>
        <v>0</v>
      </c>
    </row>
    <row r="400" spans="1:10" s="16" customFormat="1" ht="15" customHeight="1" x14ac:dyDescent="0.3">
      <c r="A400" s="40">
        <v>71</v>
      </c>
      <c r="B400" s="37" t="s">
        <v>103</v>
      </c>
      <c r="C400" s="43" t="s">
        <v>91</v>
      </c>
      <c r="D400" s="40" t="s">
        <v>31</v>
      </c>
      <c r="E400" s="57"/>
      <c r="F400" s="37" t="s">
        <v>104</v>
      </c>
      <c r="G400" s="4" t="s">
        <v>131</v>
      </c>
      <c r="H400" s="12">
        <v>1</v>
      </c>
      <c r="I400" s="24"/>
      <c r="J400" s="73">
        <f t="shared" si="6"/>
        <v>0</v>
      </c>
    </row>
    <row r="401" spans="1:10" s="16" customFormat="1" ht="15" customHeight="1" x14ac:dyDescent="0.3">
      <c r="A401" s="41"/>
      <c r="B401" s="38"/>
      <c r="C401" s="44"/>
      <c r="D401" s="41"/>
      <c r="E401" s="55"/>
      <c r="F401" s="38"/>
      <c r="G401" s="4" t="s">
        <v>131</v>
      </c>
      <c r="H401" s="12">
        <v>10</v>
      </c>
      <c r="I401" s="22"/>
      <c r="J401" s="73">
        <f t="shared" si="6"/>
        <v>0</v>
      </c>
    </row>
    <row r="402" spans="1:10" s="16" customFormat="1" ht="15" customHeight="1" x14ac:dyDescent="0.3">
      <c r="A402" s="41"/>
      <c r="B402" s="38"/>
      <c r="C402" s="44"/>
      <c r="D402" s="41"/>
      <c r="E402" s="55"/>
      <c r="F402" s="38"/>
      <c r="G402" s="4" t="s">
        <v>131</v>
      </c>
      <c r="H402" s="12">
        <v>50</v>
      </c>
      <c r="I402" s="24"/>
      <c r="J402" s="73">
        <f t="shared" si="6"/>
        <v>0</v>
      </c>
    </row>
    <row r="403" spans="1:10" s="16" customFormat="1" ht="15" customHeight="1" x14ac:dyDescent="0.3">
      <c r="A403" s="40">
        <v>72</v>
      </c>
      <c r="B403" s="37" t="s">
        <v>103</v>
      </c>
      <c r="C403" s="43" t="s">
        <v>91</v>
      </c>
      <c r="D403" s="40" t="s">
        <v>31</v>
      </c>
      <c r="E403" s="57"/>
      <c r="F403" s="52" t="s">
        <v>105</v>
      </c>
      <c r="G403" s="4" t="s">
        <v>131</v>
      </c>
      <c r="H403" s="12">
        <v>1</v>
      </c>
      <c r="I403" s="22"/>
      <c r="J403" s="73">
        <f t="shared" si="6"/>
        <v>0</v>
      </c>
    </row>
    <row r="404" spans="1:10" s="16" customFormat="1" ht="15" customHeight="1" x14ac:dyDescent="0.3">
      <c r="A404" s="41"/>
      <c r="B404" s="38"/>
      <c r="C404" s="44"/>
      <c r="D404" s="41"/>
      <c r="E404" s="55"/>
      <c r="F404" s="53"/>
      <c r="G404" s="4" t="s">
        <v>131</v>
      </c>
      <c r="H404" s="12">
        <v>10</v>
      </c>
      <c r="I404" s="24"/>
      <c r="J404" s="73">
        <f t="shared" si="6"/>
        <v>0</v>
      </c>
    </row>
    <row r="405" spans="1:10" s="16" customFormat="1" ht="15" customHeight="1" x14ac:dyDescent="0.3">
      <c r="A405" s="42"/>
      <c r="B405" s="39"/>
      <c r="C405" s="45"/>
      <c r="D405" s="42"/>
      <c r="E405" s="56"/>
      <c r="F405" s="54"/>
      <c r="G405" s="4" t="s">
        <v>131</v>
      </c>
      <c r="H405" s="12">
        <v>50</v>
      </c>
      <c r="I405" s="22"/>
      <c r="J405" s="73">
        <f t="shared" si="6"/>
        <v>0</v>
      </c>
    </row>
    <row r="406" spans="1:10" s="16" customFormat="1" ht="15" customHeight="1" x14ac:dyDescent="0.3">
      <c r="A406" s="40">
        <v>73</v>
      </c>
      <c r="B406" s="37" t="s">
        <v>106</v>
      </c>
      <c r="C406" s="43" t="s">
        <v>107</v>
      </c>
      <c r="D406" s="40"/>
      <c r="E406" s="57"/>
      <c r="F406" s="52" t="s">
        <v>108</v>
      </c>
      <c r="G406" s="4" t="s">
        <v>134</v>
      </c>
      <c r="H406" s="12">
        <v>200</v>
      </c>
      <c r="I406" s="22"/>
      <c r="J406" s="73">
        <f t="shared" si="6"/>
        <v>0</v>
      </c>
    </row>
    <row r="407" spans="1:10" s="16" customFormat="1" ht="15" customHeight="1" x14ac:dyDescent="0.3">
      <c r="A407" s="41"/>
      <c r="B407" s="38"/>
      <c r="C407" s="44"/>
      <c r="D407" s="41"/>
      <c r="E407" s="55"/>
      <c r="F407" s="53"/>
      <c r="G407" s="4" t="s">
        <v>134</v>
      </c>
      <c r="H407" s="12">
        <v>500</v>
      </c>
      <c r="I407" s="22"/>
      <c r="J407" s="73">
        <f t="shared" si="6"/>
        <v>0</v>
      </c>
    </row>
    <row r="408" spans="1:10" s="16" customFormat="1" ht="15" customHeight="1" x14ac:dyDescent="0.3">
      <c r="A408" s="42"/>
      <c r="B408" s="39"/>
      <c r="C408" s="44"/>
      <c r="D408" s="41"/>
      <c r="E408" s="56"/>
      <c r="F408" s="54"/>
      <c r="G408" s="4" t="s">
        <v>134</v>
      </c>
      <c r="H408" s="12">
        <v>1000</v>
      </c>
      <c r="I408" s="22"/>
      <c r="J408" s="73">
        <f t="shared" si="6"/>
        <v>0</v>
      </c>
    </row>
    <row r="409" spans="1:10" s="16" customFormat="1" ht="15" customHeight="1" x14ac:dyDescent="0.3">
      <c r="A409" s="40">
        <v>74</v>
      </c>
      <c r="B409" s="37" t="s">
        <v>106</v>
      </c>
      <c r="C409" s="43" t="s">
        <v>107</v>
      </c>
      <c r="D409" s="57"/>
      <c r="E409" s="57"/>
      <c r="F409" s="52" t="s">
        <v>109</v>
      </c>
      <c r="G409" s="4" t="s">
        <v>134</v>
      </c>
      <c r="H409" s="12">
        <v>200</v>
      </c>
      <c r="I409" s="22"/>
      <c r="J409" s="73">
        <f t="shared" si="6"/>
        <v>0</v>
      </c>
    </row>
    <row r="410" spans="1:10" s="16" customFormat="1" ht="15" customHeight="1" x14ac:dyDescent="0.3">
      <c r="A410" s="41"/>
      <c r="B410" s="38"/>
      <c r="C410" s="44"/>
      <c r="D410" s="55"/>
      <c r="E410" s="55"/>
      <c r="F410" s="53"/>
      <c r="G410" s="4" t="s">
        <v>134</v>
      </c>
      <c r="H410" s="12">
        <v>500</v>
      </c>
      <c r="I410" s="22"/>
      <c r="J410" s="73">
        <f t="shared" si="6"/>
        <v>0</v>
      </c>
    </row>
    <row r="411" spans="1:10" s="16" customFormat="1" ht="15" customHeight="1" x14ac:dyDescent="0.3">
      <c r="A411" s="42"/>
      <c r="B411" s="39"/>
      <c r="C411" s="45"/>
      <c r="D411" s="56"/>
      <c r="E411" s="56"/>
      <c r="F411" s="54"/>
      <c r="G411" s="4" t="s">
        <v>134</v>
      </c>
      <c r="H411" s="12">
        <v>1000</v>
      </c>
      <c r="I411" s="22"/>
      <c r="J411" s="73">
        <f t="shared" si="6"/>
        <v>0</v>
      </c>
    </row>
    <row r="412" spans="1:10" s="16" customFormat="1" ht="15" customHeight="1" x14ac:dyDescent="0.3">
      <c r="A412" s="40">
        <v>75</v>
      </c>
      <c r="B412" s="37" t="s">
        <v>106</v>
      </c>
      <c r="C412" s="43" t="s">
        <v>107</v>
      </c>
      <c r="D412" s="57"/>
      <c r="E412" s="57"/>
      <c r="F412" s="52" t="s">
        <v>110</v>
      </c>
      <c r="G412" s="4" t="s">
        <v>134</v>
      </c>
      <c r="H412" s="12">
        <v>200</v>
      </c>
      <c r="I412" s="22"/>
      <c r="J412" s="73">
        <f t="shared" si="6"/>
        <v>0</v>
      </c>
    </row>
    <row r="413" spans="1:10" s="16" customFormat="1" ht="15" customHeight="1" x14ac:dyDescent="0.3">
      <c r="A413" s="41"/>
      <c r="B413" s="38"/>
      <c r="C413" s="44"/>
      <c r="D413" s="55"/>
      <c r="E413" s="55"/>
      <c r="F413" s="53"/>
      <c r="G413" s="4" t="s">
        <v>134</v>
      </c>
      <c r="H413" s="12">
        <v>500</v>
      </c>
      <c r="I413" s="22"/>
      <c r="J413" s="73">
        <f t="shared" si="6"/>
        <v>0</v>
      </c>
    </row>
    <row r="414" spans="1:10" s="16" customFormat="1" ht="15" customHeight="1" x14ac:dyDescent="0.3">
      <c r="A414" s="42"/>
      <c r="B414" s="39"/>
      <c r="C414" s="45"/>
      <c r="D414" s="56"/>
      <c r="E414" s="56"/>
      <c r="F414" s="54"/>
      <c r="G414" s="4" t="s">
        <v>134</v>
      </c>
      <c r="H414" s="12">
        <v>1000</v>
      </c>
      <c r="I414" s="22"/>
      <c r="J414" s="73">
        <f t="shared" si="6"/>
        <v>0</v>
      </c>
    </row>
    <row r="415" spans="1:10" s="16" customFormat="1" ht="15" customHeight="1" x14ac:dyDescent="0.3">
      <c r="A415" s="40">
        <v>76</v>
      </c>
      <c r="B415" s="37" t="s">
        <v>106</v>
      </c>
      <c r="C415" s="43" t="s">
        <v>107</v>
      </c>
      <c r="D415" s="57"/>
      <c r="E415" s="57"/>
      <c r="F415" s="52" t="s">
        <v>111</v>
      </c>
      <c r="G415" s="4" t="s">
        <v>134</v>
      </c>
      <c r="H415" s="12">
        <v>200</v>
      </c>
      <c r="I415" s="22"/>
      <c r="J415" s="73">
        <f t="shared" si="6"/>
        <v>0</v>
      </c>
    </row>
    <row r="416" spans="1:10" s="16" customFormat="1" ht="15" customHeight="1" x14ac:dyDescent="0.3">
      <c r="A416" s="41"/>
      <c r="B416" s="38"/>
      <c r="C416" s="44"/>
      <c r="D416" s="55"/>
      <c r="E416" s="55"/>
      <c r="F416" s="53"/>
      <c r="G416" s="4" t="s">
        <v>134</v>
      </c>
      <c r="H416" s="12">
        <v>500</v>
      </c>
      <c r="I416" s="22"/>
      <c r="J416" s="73">
        <f t="shared" si="6"/>
        <v>0</v>
      </c>
    </row>
    <row r="417" spans="1:10" s="16" customFormat="1" ht="15" customHeight="1" x14ac:dyDescent="0.3">
      <c r="A417" s="42"/>
      <c r="B417" s="39"/>
      <c r="C417" s="45"/>
      <c r="D417" s="56"/>
      <c r="E417" s="56"/>
      <c r="F417" s="54"/>
      <c r="G417" s="4" t="s">
        <v>134</v>
      </c>
      <c r="H417" s="12">
        <v>1000</v>
      </c>
      <c r="I417" s="22"/>
      <c r="J417" s="73">
        <f t="shared" si="6"/>
        <v>0</v>
      </c>
    </row>
    <row r="418" spans="1:10" s="16" customFormat="1" ht="15" customHeight="1" x14ac:dyDescent="0.3">
      <c r="A418" s="40">
        <v>77</v>
      </c>
      <c r="B418" s="37" t="s">
        <v>112</v>
      </c>
      <c r="C418" s="43" t="s">
        <v>113</v>
      </c>
      <c r="D418" s="57"/>
      <c r="E418" s="57"/>
      <c r="F418" s="52" t="s">
        <v>114</v>
      </c>
      <c r="G418" s="4" t="s">
        <v>127</v>
      </c>
      <c r="H418" s="12">
        <v>200</v>
      </c>
      <c r="I418" s="22"/>
      <c r="J418" s="73">
        <f t="shared" si="6"/>
        <v>0</v>
      </c>
    </row>
    <row r="419" spans="1:10" s="16" customFormat="1" ht="15" customHeight="1" x14ac:dyDescent="0.3">
      <c r="A419" s="41"/>
      <c r="B419" s="38"/>
      <c r="C419" s="44"/>
      <c r="D419" s="55"/>
      <c r="E419" s="55"/>
      <c r="F419" s="53"/>
      <c r="G419" s="4" t="s">
        <v>127</v>
      </c>
      <c r="H419" s="12">
        <v>500</v>
      </c>
      <c r="I419" s="22"/>
      <c r="J419" s="73">
        <f t="shared" si="6"/>
        <v>0</v>
      </c>
    </row>
    <row r="420" spans="1:10" s="16" customFormat="1" ht="15" customHeight="1" x14ac:dyDescent="0.3">
      <c r="A420" s="42"/>
      <c r="B420" s="39"/>
      <c r="C420" s="45"/>
      <c r="D420" s="56"/>
      <c r="E420" s="56"/>
      <c r="F420" s="54"/>
      <c r="G420" s="4" t="s">
        <v>127</v>
      </c>
      <c r="H420" s="12">
        <v>1000</v>
      </c>
      <c r="I420" s="22"/>
      <c r="J420" s="73">
        <f t="shared" si="6"/>
        <v>0</v>
      </c>
    </row>
    <row r="421" spans="1:10" s="16" customFormat="1" ht="15" customHeight="1" x14ac:dyDescent="0.3">
      <c r="A421" s="35">
        <v>78</v>
      </c>
      <c r="B421" s="34" t="s">
        <v>112</v>
      </c>
      <c r="C421" s="36" t="s">
        <v>115</v>
      </c>
      <c r="D421" s="71"/>
      <c r="E421" s="71"/>
      <c r="F421" s="70" t="s">
        <v>116</v>
      </c>
      <c r="G421" s="4" t="s">
        <v>127</v>
      </c>
      <c r="H421" s="12">
        <v>200</v>
      </c>
      <c r="I421" s="22"/>
      <c r="J421" s="73">
        <f t="shared" si="6"/>
        <v>0</v>
      </c>
    </row>
    <row r="422" spans="1:10" s="16" customFormat="1" ht="15" customHeight="1" x14ac:dyDescent="0.3">
      <c r="A422" s="35"/>
      <c r="B422" s="34"/>
      <c r="C422" s="36"/>
      <c r="D422" s="71"/>
      <c r="E422" s="71"/>
      <c r="F422" s="70"/>
      <c r="G422" s="4" t="s">
        <v>127</v>
      </c>
      <c r="H422" s="12">
        <v>500</v>
      </c>
      <c r="I422" s="25"/>
      <c r="J422" s="73">
        <f t="shared" si="6"/>
        <v>0</v>
      </c>
    </row>
    <row r="423" spans="1:10" s="18" customFormat="1" ht="15" customHeight="1" x14ac:dyDescent="0.25">
      <c r="A423" s="35"/>
      <c r="B423" s="34"/>
      <c r="C423" s="36"/>
      <c r="D423" s="71"/>
      <c r="E423" s="71"/>
      <c r="F423" s="70"/>
      <c r="G423" s="4" t="s">
        <v>127</v>
      </c>
      <c r="H423" s="12">
        <v>1000</v>
      </c>
      <c r="I423" s="26"/>
      <c r="J423" s="73">
        <f t="shared" si="6"/>
        <v>0</v>
      </c>
    </row>
    <row r="424" spans="1:10" ht="15" customHeight="1" x14ac:dyDescent="0.3">
      <c r="A424" s="35">
        <v>79</v>
      </c>
      <c r="B424" s="49" t="s">
        <v>139</v>
      </c>
      <c r="C424" s="43" t="s">
        <v>140</v>
      </c>
      <c r="D424" s="67"/>
      <c r="E424" s="67"/>
      <c r="F424" s="43" t="s">
        <v>148</v>
      </c>
      <c r="G424" s="4" t="s">
        <v>131</v>
      </c>
      <c r="H424" s="28">
        <v>100</v>
      </c>
      <c r="I424" s="30"/>
      <c r="J424" s="73">
        <f t="shared" si="6"/>
        <v>0</v>
      </c>
    </row>
    <row r="425" spans="1:10" ht="15" customHeight="1" x14ac:dyDescent="0.3">
      <c r="A425" s="35"/>
      <c r="B425" s="50"/>
      <c r="C425" s="44"/>
      <c r="D425" s="68"/>
      <c r="E425" s="68"/>
      <c r="F425" s="44"/>
      <c r="G425" s="4" t="s">
        <v>131</v>
      </c>
      <c r="H425" s="28">
        <v>500</v>
      </c>
      <c r="I425" s="30"/>
      <c r="J425" s="73">
        <f t="shared" si="6"/>
        <v>0</v>
      </c>
    </row>
    <row r="426" spans="1:10" ht="15" customHeight="1" x14ac:dyDescent="0.3">
      <c r="A426" s="35"/>
      <c r="B426" s="50"/>
      <c r="C426" s="44"/>
      <c r="D426" s="68"/>
      <c r="E426" s="68"/>
      <c r="F426" s="44"/>
      <c r="G426" s="4" t="s">
        <v>131</v>
      </c>
      <c r="H426" s="28">
        <v>1000</v>
      </c>
      <c r="I426" s="30"/>
      <c r="J426" s="73">
        <f t="shared" si="6"/>
        <v>0</v>
      </c>
    </row>
    <row r="427" spans="1:10" ht="15" customHeight="1" x14ac:dyDescent="0.3">
      <c r="A427" s="35"/>
      <c r="B427" s="51"/>
      <c r="C427" s="45"/>
      <c r="D427" s="69"/>
      <c r="E427" s="69"/>
      <c r="F427" s="45"/>
      <c r="G427" s="4" t="s">
        <v>131</v>
      </c>
      <c r="H427" s="28">
        <v>2000</v>
      </c>
      <c r="I427" s="30"/>
      <c r="J427" s="73">
        <f t="shared" si="6"/>
        <v>0</v>
      </c>
    </row>
    <row r="428" spans="1:10" ht="15" customHeight="1" x14ac:dyDescent="0.3">
      <c r="A428" s="33" t="s">
        <v>151</v>
      </c>
      <c r="B428" s="33"/>
      <c r="C428" s="33"/>
      <c r="D428" s="33"/>
      <c r="E428" s="33"/>
      <c r="F428" s="33"/>
      <c r="G428" s="33"/>
      <c r="H428" s="33"/>
      <c r="I428" s="32"/>
      <c r="J428" s="73">
        <f>SUM(J2:J427)</f>
        <v>0</v>
      </c>
    </row>
    <row r="430" spans="1:10" ht="42.6" customHeight="1" x14ac:dyDescent="0.3">
      <c r="A430" s="74" t="s">
        <v>152</v>
      </c>
      <c r="B430" s="75"/>
      <c r="C430" s="75"/>
      <c r="D430" s="75"/>
      <c r="E430" s="75"/>
      <c r="F430" s="75"/>
      <c r="G430" s="75"/>
      <c r="H430" s="75"/>
      <c r="I430" s="75"/>
      <c r="J430" s="76"/>
    </row>
  </sheetData>
  <mergeCells count="473">
    <mergeCell ref="A430:J430"/>
    <mergeCell ref="A175:A178"/>
    <mergeCell ref="B175:B178"/>
    <mergeCell ref="C175:C178"/>
    <mergeCell ref="A179:A182"/>
    <mergeCell ref="B179:B182"/>
    <mergeCell ref="D175:D178"/>
    <mergeCell ref="E175:E178"/>
    <mergeCell ref="F175:F178"/>
    <mergeCell ref="C179:C182"/>
    <mergeCell ref="D179:D182"/>
    <mergeCell ref="E179:E182"/>
    <mergeCell ref="F179:F182"/>
    <mergeCell ref="B187:B190"/>
    <mergeCell ref="F167:F170"/>
    <mergeCell ref="E167:E170"/>
    <mergeCell ref="D167:D170"/>
    <mergeCell ref="C167:C170"/>
    <mergeCell ref="B167:B170"/>
    <mergeCell ref="A167:A170"/>
    <mergeCell ref="F163:F166"/>
    <mergeCell ref="C163:C166"/>
    <mergeCell ref="F394:F396"/>
    <mergeCell ref="A394:A396"/>
    <mergeCell ref="B394:B396"/>
    <mergeCell ref="C394:C396"/>
    <mergeCell ref="A424:A427"/>
    <mergeCell ref="B424:B427"/>
    <mergeCell ref="C424:C427"/>
    <mergeCell ref="D424:D427"/>
    <mergeCell ref="E424:E427"/>
    <mergeCell ref="F424:F427"/>
    <mergeCell ref="F421:F423"/>
    <mergeCell ref="E421:E423"/>
    <mergeCell ref="D421:D423"/>
    <mergeCell ref="C421:C423"/>
    <mergeCell ref="B421:B423"/>
    <mergeCell ref="A421:A423"/>
    <mergeCell ref="F415:F417"/>
    <mergeCell ref="E415:E417"/>
    <mergeCell ref="D415:D417"/>
    <mergeCell ref="C415:C417"/>
    <mergeCell ref="B415:B417"/>
    <mergeCell ref="A415:A417"/>
    <mergeCell ref="F418:F420"/>
    <mergeCell ref="E418:E420"/>
    <mergeCell ref="D418:D420"/>
    <mergeCell ref="C418:C420"/>
    <mergeCell ref="B418:B420"/>
    <mergeCell ref="A418:A420"/>
    <mergeCell ref="F409:F411"/>
    <mergeCell ref="E409:E411"/>
    <mergeCell ref="D409:D411"/>
    <mergeCell ref="C409:C411"/>
    <mergeCell ref="B409:B411"/>
    <mergeCell ref="A409:A411"/>
    <mergeCell ref="F412:F414"/>
    <mergeCell ref="E412:E414"/>
    <mergeCell ref="D412:D414"/>
    <mergeCell ref="C412:C414"/>
    <mergeCell ref="B412:B414"/>
    <mergeCell ref="A412:A414"/>
    <mergeCell ref="F403:F405"/>
    <mergeCell ref="E403:E405"/>
    <mergeCell ref="D403:D405"/>
    <mergeCell ref="C403:C405"/>
    <mergeCell ref="B403:B405"/>
    <mergeCell ref="A403:A405"/>
    <mergeCell ref="F406:F408"/>
    <mergeCell ref="E406:E408"/>
    <mergeCell ref="D406:D408"/>
    <mergeCell ref="C406:C408"/>
    <mergeCell ref="B406:B408"/>
    <mergeCell ref="A406:A408"/>
    <mergeCell ref="F397:F399"/>
    <mergeCell ref="E397:E399"/>
    <mergeCell ref="D397:D399"/>
    <mergeCell ref="C397:C399"/>
    <mergeCell ref="B397:B399"/>
    <mergeCell ref="A397:A399"/>
    <mergeCell ref="D400:D402"/>
    <mergeCell ref="C400:C402"/>
    <mergeCell ref="B400:B402"/>
    <mergeCell ref="A400:A402"/>
    <mergeCell ref="E400:E402"/>
    <mergeCell ref="F400:F402"/>
    <mergeCell ref="F388:F390"/>
    <mergeCell ref="D388:D390"/>
    <mergeCell ref="C388:C390"/>
    <mergeCell ref="B388:B390"/>
    <mergeCell ref="A388:A390"/>
    <mergeCell ref="F391:F393"/>
    <mergeCell ref="E391:E393"/>
    <mergeCell ref="D391:D393"/>
    <mergeCell ref="C391:C393"/>
    <mergeCell ref="B391:B393"/>
    <mergeCell ref="A391:A393"/>
    <mergeCell ref="F372:F379"/>
    <mergeCell ref="E372:E379"/>
    <mergeCell ref="D372:D379"/>
    <mergeCell ref="C372:C379"/>
    <mergeCell ref="B372:B379"/>
    <mergeCell ref="A372:A379"/>
    <mergeCell ref="F380:F387"/>
    <mergeCell ref="E380:E387"/>
    <mergeCell ref="D380:D387"/>
    <mergeCell ref="C380:C387"/>
    <mergeCell ref="B380:B387"/>
    <mergeCell ref="A380:A387"/>
    <mergeCell ref="F364:F367"/>
    <mergeCell ref="E364:E367"/>
    <mergeCell ref="D364:D367"/>
    <mergeCell ref="C364:C367"/>
    <mergeCell ref="B364:B367"/>
    <mergeCell ref="A364:A367"/>
    <mergeCell ref="F368:F371"/>
    <mergeCell ref="E368:E371"/>
    <mergeCell ref="D368:D371"/>
    <mergeCell ref="C368:C371"/>
    <mergeCell ref="B368:B371"/>
    <mergeCell ref="A368:A371"/>
    <mergeCell ref="F352:F355"/>
    <mergeCell ref="E352:E355"/>
    <mergeCell ref="D352:D355"/>
    <mergeCell ref="C352:C355"/>
    <mergeCell ref="B352:B355"/>
    <mergeCell ref="A352:A355"/>
    <mergeCell ref="F356:F363"/>
    <mergeCell ref="E356:E363"/>
    <mergeCell ref="D356:D363"/>
    <mergeCell ref="C356:C363"/>
    <mergeCell ref="B356:B363"/>
    <mergeCell ref="A356:A363"/>
    <mergeCell ref="F344:F347"/>
    <mergeCell ref="E344:E347"/>
    <mergeCell ref="D344:D347"/>
    <mergeCell ref="C344:C347"/>
    <mergeCell ref="B344:B347"/>
    <mergeCell ref="A344:A347"/>
    <mergeCell ref="F348:F351"/>
    <mergeCell ref="E348:E351"/>
    <mergeCell ref="D348:D351"/>
    <mergeCell ref="C348:C351"/>
    <mergeCell ref="B348:B351"/>
    <mergeCell ref="A348:A351"/>
    <mergeCell ref="F332:F339"/>
    <mergeCell ref="E332:E339"/>
    <mergeCell ref="D332:D339"/>
    <mergeCell ref="C332:C339"/>
    <mergeCell ref="B332:B339"/>
    <mergeCell ref="A332:A339"/>
    <mergeCell ref="F340:F343"/>
    <mergeCell ref="E340:E343"/>
    <mergeCell ref="D340:D343"/>
    <mergeCell ref="C340:C343"/>
    <mergeCell ref="B340:B343"/>
    <mergeCell ref="A340:A343"/>
    <mergeCell ref="F317:F323"/>
    <mergeCell ref="E317:E323"/>
    <mergeCell ref="D317:D323"/>
    <mergeCell ref="C317:C323"/>
    <mergeCell ref="B317:B323"/>
    <mergeCell ref="A317:A323"/>
    <mergeCell ref="F324:F331"/>
    <mergeCell ref="E324:E331"/>
    <mergeCell ref="D324:D331"/>
    <mergeCell ref="C324:C331"/>
    <mergeCell ref="B324:B331"/>
    <mergeCell ref="A324:A331"/>
    <mergeCell ref="F311:F316"/>
    <mergeCell ref="E311:E316"/>
    <mergeCell ref="D311:D316"/>
    <mergeCell ref="C311:C316"/>
    <mergeCell ref="B311:B316"/>
    <mergeCell ref="A311:A316"/>
    <mergeCell ref="F305:F310"/>
    <mergeCell ref="E305:E310"/>
    <mergeCell ref="D305:D310"/>
    <mergeCell ref="C305:C310"/>
    <mergeCell ref="B305:B310"/>
    <mergeCell ref="A305:A310"/>
    <mergeCell ref="F299:F304"/>
    <mergeCell ref="E299:E304"/>
    <mergeCell ref="D299:D304"/>
    <mergeCell ref="C299:C304"/>
    <mergeCell ref="B299:B304"/>
    <mergeCell ref="A299:A304"/>
    <mergeCell ref="F293:F298"/>
    <mergeCell ref="E293:E298"/>
    <mergeCell ref="D293:D298"/>
    <mergeCell ref="C293:C298"/>
    <mergeCell ref="B293:B298"/>
    <mergeCell ref="A293:A298"/>
    <mergeCell ref="B287:B292"/>
    <mergeCell ref="C287:C292"/>
    <mergeCell ref="D287:D292"/>
    <mergeCell ref="E287:E292"/>
    <mergeCell ref="F287:F292"/>
    <mergeCell ref="A287:A292"/>
    <mergeCell ref="F281:F286"/>
    <mergeCell ref="E281:E286"/>
    <mergeCell ref="D281:D286"/>
    <mergeCell ref="C281:C286"/>
    <mergeCell ref="B281:B286"/>
    <mergeCell ref="A281:A286"/>
    <mergeCell ref="F275:F280"/>
    <mergeCell ref="E275:E280"/>
    <mergeCell ref="D275:D280"/>
    <mergeCell ref="C275:C280"/>
    <mergeCell ref="B275:B280"/>
    <mergeCell ref="A275:A280"/>
    <mergeCell ref="F268:F274"/>
    <mergeCell ref="E268:E274"/>
    <mergeCell ref="D268:D274"/>
    <mergeCell ref="C268:C274"/>
    <mergeCell ref="B268:B274"/>
    <mergeCell ref="A268:A274"/>
    <mergeCell ref="F261:F267"/>
    <mergeCell ref="E261:E267"/>
    <mergeCell ref="D261:D267"/>
    <mergeCell ref="C261:C267"/>
    <mergeCell ref="B261:B267"/>
    <mergeCell ref="A261:A267"/>
    <mergeCell ref="F254:F260"/>
    <mergeCell ref="E254:E260"/>
    <mergeCell ref="D254:D260"/>
    <mergeCell ref="C254:C260"/>
    <mergeCell ref="B254:B260"/>
    <mergeCell ref="A254:A260"/>
    <mergeCell ref="F247:F253"/>
    <mergeCell ref="E247:E253"/>
    <mergeCell ref="D247:D253"/>
    <mergeCell ref="C247:C253"/>
    <mergeCell ref="B247:B253"/>
    <mergeCell ref="A247:A253"/>
    <mergeCell ref="F240:F246"/>
    <mergeCell ref="E240:E246"/>
    <mergeCell ref="D240:D246"/>
    <mergeCell ref="C240:C246"/>
    <mergeCell ref="B240:B246"/>
    <mergeCell ref="A240:A246"/>
    <mergeCell ref="F233:F239"/>
    <mergeCell ref="E233:E239"/>
    <mergeCell ref="D233:D239"/>
    <mergeCell ref="C233:C239"/>
    <mergeCell ref="B233:B239"/>
    <mergeCell ref="A233:A239"/>
    <mergeCell ref="F226:F232"/>
    <mergeCell ref="E226:E232"/>
    <mergeCell ref="D226:D232"/>
    <mergeCell ref="C226:C232"/>
    <mergeCell ref="B226:B232"/>
    <mergeCell ref="A226:A232"/>
    <mergeCell ref="F219:F225"/>
    <mergeCell ref="E219:E225"/>
    <mergeCell ref="D219:D225"/>
    <mergeCell ref="C219:C225"/>
    <mergeCell ref="B219:B225"/>
    <mergeCell ref="A219:A225"/>
    <mergeCell ref="F212:F218"/>
    <mergeCell ref="E212:E218"/>
    <mergeCell ref="D212:D218"/>
    <mergeCell ref="C212:C218"/>
    <mergeCell ref="B212:B218"/>
    <mergeCell ref="A212:A218"/>
    <mergeCell ref="F205:F211"/>
    <mergeCell ref="E205:E211"/>
    <mergeCell ref="D205:D211"/>
    <mergeCell ref="C205:C211"/>
    <mergeCell ref="B205:B211"/>
    <mergeCell ref="A205:A211"/>
    <mergeCell ref="F198:F204"/>
    <mergeCell ref="E198:E204"/>
    <mergeCell ref="D198:D204"/>
    <mergeCell ref="C198:C204"/>
    <mergeCell ref="B198:B204"/>
    <mergeCell ref="A198:A204"/>
    <mergeCell ref="F191:F197"/>
    <mergeCell ref="E191:E197"/>
    <mergeCell ref="D191:D197"/>
    <mergeCell ref="C191:C197"/>
    <mergeCell ref="B191:B197"/>
    <mergeCell ref="A191:A197"/>
    <mergeCell ref="F171:F174"/>
    <mergeCell ref="E171:E174"/>
    <mergeCell ref="D171:D174"/>
    <mergeCell ref="C171:C174"/>
    <mergeCell ref="B171:B174"/>
    <mergeCell ref="A171:A174"/>
    <mergeCell ref="B183:B186"/>
    <mergeCell ref="C183:C186"/>
    <mergeCell ref="C187:C190"/>
    <mergeCell ref="D183:D186"/>
    <mergeCell ref="D187:D190"/>
    <mergeCell ref="E183:E186"/>
    <mergeCell ref="E187:E190"/>
    <mergeCell ref="F183:F186"/>
    <mergeCell ref="F187:F190"/>
    <mergeCell ref="A183:A186"/>
    <mergeCell ref="A187:A190"/>
    <mergeCell ref="B163:B166"/>
    <mergeCell ref="A163:A166"/>
    <mergeCell ref="D163:D166"/>
    <mergeCell ref="E163:E166"/>
    <mergeCell ref="F159:F162"/>
    <mergeCell ref="E159:E162"/>
    <mergeCell ref="D159:D162"/>
    <mergeCell ref="C159:C162"/>
    <mergeCell ref="B159:B162"/>
    <mergeCell ref="A159:A162"/>
    <mergeCell ref="F154:F158"/>
    <mergeCell ref="E154:E158"/>
    <mergeCell ref="D154:D158"/>
    <mergeCell ref="C154:C158"/>
    <mergeCell ref="B154:B158"/>
    <mergeCell ref="A154:A158"/>
    <mergeCell ref="F149:F153"/>
    <mergeCell ref="E149:E153"/>
    <mergeCell ref="D149:D153"/>
    <mergeCell ref="C149:C153"/>
    <mergeCell ref="B149:B153"/>
    <mergeCell ref="A149:A153"/>
    <mergeCell ref="F131:F136"/>
    <mergeCell ref="E131:E136"/>
    <mergeCell ref="D131:D136"/>
    <mergeCell ref="C131:C136"/>
    <mergeCell ref="B131:B136"/>
    <mergeCell ref="A131:A136"/>
    <mergeCell ref="A137:A142"/>
    <mergeCell ref="A143:A148"/>
    <mergeCell ref="B137:B142"/>
    <mergeCell ref="B143:B148"/>
    <mergeCell ref="C137:C142"/>
    <mergeCell ref="C143:C148"/>
    <mergeCell ref="D143:D148"/>
    <mergeCell ref="E143:E148"/>
    <mergeCell ref="F143:F148"/>
    <mergeCell ref="D137:D142"/>
    <mergeCell ref="E137:E142"/>
    <mergeCell ref="F137:F142"/>
    <mergeCell ref="F125:F130"/>
    <mergeCell ref="E125:E130"/>
    <mergeCell ref="D125:D130"/>
    <mergeCell ref="C125:C130"/>
    <mergeCell ref="B125:B130"/>
    <mergeCell ref="A125:A130"/>
    <mergeCell ref="F119:F124"/>
    <mergeCell ref="E119:E124"/>
    <mergeCell ref="D119:D124"/>
    <mergeCell ref="C119:C124"/>
    <mergeCell ref="B119:B124"/>
    <mergeCell ref="A119:A124"/>
    <mergeCell ref="F113:F118"/>
    <mergeCell ref="E113:E118"/>
    <mergeCell ref="D113:D118"/>
    <mergeCell ref="C113:C118"/>
    <mergeCell ref="B113:B118"/>
    <mergeCell ref="A113:A118"/>
    <mergeCell ref="F107:F112"/>
    <mergeCell ref="E107:E112"/>
    <mergeCell ref="D107:D112"/>
    <mergeCell ref="C107:C112"/>
    <mergeCell ref="B107:B112"/>
    <mergeCell ref="A107:A112"/>
    <mergeCell ref="F102:F106"/>
    <mergeCell ref="E102:E106"/>
    <mergeCell ref="D102:D106"/>
    <mergeCell ref="C102:C106"/>
    <mergeCell ref="B102:B106"/>
    <mergeCell ref="A102:A106"/>
    <mergeCell ref="B97:B101"/>
    <mergeCell ref="C97:C101"/>
    <mergeCell ref="D97:D101"/>
    <mergeCell ref="E97:E101"/>
    <mergeCell ref="F97:F101"/>
    <mergeCell ref="A97:A101"/>
    <mergeCell ref="F93:F96"/>
    <mergeCell ref="E93:E96"/>
    <mergeCell ref="D93:D96"/>
    <mergeCell ref="C93:C96"/>
    <mergeCell ref="B93:B96"/>
    <mergeCell ref="A93:A96"/>
    <mergeCell ref="B89:B92"/>
    <mergeCell ref="C89:C92"/>
    <mergeCell ref="D89:D92"/>
    <mergeCell ref="E89:E92"/>
    <mergeCell ref="F89:F92"/>
    <mergeCell ref="A89:A92"/>
    <mergeCell ref="A85:A88"/>
    <mergeCell ref="B85:B88"/>
    <mergeCell ref="C85:C88"/>
    <mergeCell ref="D85:D88"/>
    <mergeCell ref="E85:E88"/>
    <mergeCell ref="F85:F88"/>
    <mergeCell ref="A81:A84"/>
    <mergeCell ref="B81:B84"/>
    <mergeCell ref="C81:C84"/>
    <mergeCell ref="D81:D84"/>
    <mergeCell ref="E81:E84"/>
    <mergeCell ref="F81:F84"/>
    <mergeCell ref="F77:F80"/>
    <mergeCell ref="E77:E80"/>
    <mergeCell ref="D77:D80"/>
    <mergeCell ref="C77:C80"/>
    <mergeCell ref="B77:B80"/>
    <mergeCell ref="A77:A80"/>
    <mergeCell ref="A72:A76"/>
    <mergeCell ref="B72:B76"/>
    <mergeCell ref="C72:C76"/>
    <mergeCell ref="D72:D76"/>
    <mergeCell ref="E72:E76"/>
    <mergeCell ref="F72:F76"/>
    <mergeCell ref="A65:A71"/>
    <mergeCell ref="B65:B71"/>
    <mergeCell ref="C65:C71"/>
    <mergeCell ref="D65:D71"/>
    <mergeCell ref="E65:E71"/>
    <mergeCell ref="F65:F71"/>
    <mergeCell ref="A58:A64"/>
    <mergeCell ref="B58:B64"/>
    <mergeCell ref="C58:C64"/>
    <mergeCell ref="D58:D64"/>
    <mergeCell ref="E58:E64"/>
    <mergeCell ref="F58:F64"/>
    <mergeCell ref="A51:A57"/>
    <mergeCell ref="B51:B57"/>
    <mergeCell ref="C51:C57"/>
    <mergeCell ref="D51:D57"/>
    <mergeCell ref="E51:E57"/>
    <mergeCell ref="F51:F57"/>
    <mergeCell ref="A44:A50"/>
    <mergeCell ref="B44:B50"/>
    <mergeCell ref="C44:C50"/>
    <mergeCell ref="D44:D50"/>
    <mergeCell ref="E44:E50"/>
    <mergeCell ref="F44:F50"/>
    <mergeCell ref="F16:F22"/>
    <mergeCell ref="B37:B43"/>
    <mergeCell ref="A37:A43"/>
    <mergeCell ref="C37:C43"/>
    <mergeCell ref="D37:D43"/>
    <mergeCell ref="E37:E43"/>
    <mergeCell ref="F37:F43"/>
    <mergeCell ref="A30:A36"/>
    <mergeCell ref="B30:B36"/>
    <mergeCell ref="C30:C36"/>
    <mergeCell ref="D30:D36"/>
    <mergeCell ref="E30:E36"/>
    <mergeCell ref="F30:F36"/>
    <mergeCell ref="A428:H428"/>
    <mergeCell ref="F9:F15"/>
    <mergeCell ref="E9:E15"/>
    <mergeCell ref="D9:D15"/>
    <mergeCell ref="C9:C15"/>
    <mergeCell ref="B9:B15"/>
    <mergeCell ref="A9:A15"/>
    <mergeCell ref="A2:A8"/>
    <mergeCell ref="B2:B8"/>
    <mergeCell ref="C2:C8"/>
    <mergeCell ref="D2:D8"/>
    <mergeCell ref="E2:E8"/>
    <mergeCell ref="F2:F8"/>
    <mergeCell ref="B23:B29"/>
    <mergeCell ref="A23:A29"/>
    <mergeCell ref="C23:C29"/>
    <mergeCell ref="D23:D29"/>
    <mergeCell ref="E23:E29"/>
    <mergeCell ref="F23:F29"/>
    <mergeCell ref="A16:A22"/>
    <mergeCell ref="B16:B22"/>
    <mergeCell ref="C16:C22"/>
    <mergeCell ref="D16:D22"/>
    <mergeCell ref="E16:E2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 Bubuteishvili</dc:creator>
  <cp:lastModifiedBy>Diana Kokolishvili</cp:lastModifiedBy>
  <cp:lastPrinted>2025-02-04T14:27:12Z</cp:lastPrinted>
  <dcterms:created xsi:type="dcterms:W3CDTF">2015-06-05T18:17:20Z</dcterms:created>
  <dcterms:modified xsi:type="dcterms:W3CDTF">2026-01-12T06:22:15Z</dcterms:modified>
</cp:coreProperties>
</file>