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n.tskimanauri\Desktop\საირმე - უსაფრთხოება\"/>
    </mc:Choice>
  </mc:AlternateContent>
  <xr:revisionPtr revIDLastSave="0" documentId="13_ncr:1_{1BD0E088-2F03-4E70-BA72-6122529A3586}" xr6:coauthVersionLast="36" xr6:coauthVersionMax="36" xr10:uidLastSave="{00000000-0000-0000-0000-000000000000}"/>
  <bookViews>
    <workbookView xWindow="0" yWindow="0" windowWidth="19200" windowHeight="5940" xr2:uid="{00000000-000D-0000-FFFF-FFFF00000000}"/>
  </bookViews>
  <sheets>
    <sheet name="ლოტები" sheetId="6" r:id="rId1"/>
  </sheets>
  <calcPr calcId="191029"/>
</workbook>
</file>

<file path=xl/calcChain.xml><?xml version="1.0" encoding="utf-8"?>
<calcChain xmlns="http://schemas.openxmlformats.org/spreadsheetml/2006/main">
  <c r="H14" i="6" l="1"/>
  <c r="H4" i="6"/>
  <c r="H5" i="6"/>
  <c r="H6" i="6"/>
  <c r="H7" i="6"/>
  <c r="H8" i="6"/>
  <c r="H9" i="6"/>
  <c r="H10" i="6"/>
  <c r="H11" i="6"/>
  <c r="H12" i="6"/>
  <c r="H13" i="6"/>
  <c r="H15" i="6"/>
  <c r="H16" i="6"/>
  <c r="H3" i="6"/>
</calcChain>
</file>

<file path=xl/sharedStrings.xml><?xml version="1.0" encoding="utf-8"?>
<sst xmlns="http://schemas.openxmlformats.org/spreadsheetml/2006/main" count="82" uniqueCount="54">
  <si>
    <t>საქონლის დასახელება</t>
  </si>
  <si>
    <t>კამერა</t>
  </si>
  <si>
    <t>ჩამწერი</t>
  </si>
  <si>
    <t>მყარი დისკი</t>
  </si>
  <si>
    <t>კატეგორია</t>
  </si>
  <si>
    <t>კვების ბლოკი</t>
  </si>
  <si>
    <t>საკუმუტაციო ყუთი</t>
  </si>
  <si>
    <t>სამაგრის ადაპტერი</t>
  </si>
  <si>
    <t>სამაგრი</t>
  </si>
  <si>
    <t>წამკითხველი</t>
  </si>
  <si>
    <t>ლოტი 1</t>
  </si>
  <si>
    <t>ლოტი 2</t>
  </si>
  <si>
    <t>ლოტი 3</t>
  </si>
  <si>
    <t>Dahua</t>
  </si>
  <si>
    <t>N/A</t>
  </si>
  <si>
    <t>SATA</t>
  </si>
  <si>
    <t>Suprema</t>
  </si>
  <si>
    <t>ბრენდი</t>
  </si>
  <si>
    <t xml:space="preserve"> </t>
  </si>
  <si>
    <t>ლოტი #</t>
  </si>
  <si>
    <t>ერთ. ფასი</t>
  </si>
  <si>
    <t>რაოდ.-ბა</t>
  </si>
  <si>
    <t>ჯამი</t>
  </si>
  <si>
    <t>დანართი N1</t>
  </si>
  <si>
    <t>მოდელი</t>
  </si>
  <si>
    <t>PRJ SD29404DB-GNY</t>
  </si>
  <si>
    <t>კამერის სამაგრი კედელზე საკომუტაციო ყუთით</t>
  </si>
  <si>
    <t>PFB302S-V2</t>
  </si>
  <si>
    <t>PFA103</t>
  </si>
  <si>
    <t>NVR5832-EI</t>
  </si>
  <si>
    <t>ვიდეომეთვალყურეობის სერიის მყარი დისკი 10ტბ Skyhawk AI</t>
  </si>
  <si>
    <t>ST10000VE000</t>
  </si>
  <si>
    <t>კვების ბლოკი 12VDC / 5A დახურული ტიპის კორპუსით, C13, კაბელის გარეშე</t>
  </si>
  <si>
    <t>NBS65A120500B3</t>
  </si>
  <si>
    <t>XPASS D2</t>
  </si>
  <si>
    <t>XPASS 2</t>
  </si>
  <si>
    <t>4მპ WizSense PTZ ქსელური მართვადი კამერა, 4x ოპტ. გად. შიდა მონტაჟის, IR 50მ-მდე, 
4 მეგაპიქსელიანი მართვადი (FULL HD) ქსელური კამერა 1/2.7” მატრიცით, 4 ჯერადი
ოპტიკური გადიდება (H: 112.5° ~ 39°), 25კ/წმ@1080P, 25/50კ/წმ@720P, WDR, 
Day/Night(ICR), Ultra DNR, DC12V, PoE(802.3af) &lt;10W, 13W (IR on), -30°C~+60°C, 
ინტეგრირებული ინფრაწითელი განათებით 30მ–მდე, მეხსიერების ბარათის
მხარდაჭერა: Micro SD, Max 128GB, ინტეგრირებული მიკროფონით, Smart detection: 
Tripwire, Intrusion, Abandoned/Missing, Face detect, კვების ბლოკის გარეშე, კედელზე
მონტაჟის დროს საჭიროებს დამატებით სამაგრს</t>
  </si>
  <si>
    <t xml:space="preserve">SD29204T-GN(-W) გუმბათისებური კამერის ადაპტერი კედელზე მონტაჟისათვის
PFB302S სამაგრის მეშვეობით </t>
  </si>
  <si>
    <t>32 არხიანი ქსელური ჩამწერი 4K; H.265/H.264; Quad-core embedded პროცესორით; 2 
HDMI (1 HDMI 3840×2160/1920×1080), 2 VGA; 8 მყარი დისკის სლოტით (მაქს. 10ტბ), 
მაქს. 12 მეგაპიქსელიანი კამერების მხარდაჭერით; 320Mbps შემომავალი ნაკადის
მხარდაჭერით (დეკოდირება 4ch@4K/16ch@1080P); ლოკალურ დისპლეიზე
ერთდროულად 32 კამერის გამოტანის მხარდაჭერით; eSATA, 4 USB (2 USB2.0, 2 USB3.0) 
პორტით; 2 RJ-45 პორტით (10/100/1000Mbps)</t>
  </si>
  <si>
    <t>XPass D2 (RFID Slave Reader) (Mullion-type Design) ბარათების (125kHz EM, Wiegand 
Format Card &amp; 13.56MHz MIFARE, MIFARE Plus, DESFire EV1, FeliCa; მობილურის
ინტერფეისი: NFC, BLE) წამკითხველი; პროცესორი: 80 MHz; მეხსიერება: 512 KB Flash + 
160 KB RAM; დიოდური ინდიკაციით; ელ. კვება DC 12 V; გარე გამოყენების
ვანდალმედეგი (IK08) კორპუსი (IP67); სამუშაო ტემპერატურა: -35°C ~ 65°C; ინტერფეისი: 
RS-485, Wiegand; გაბარიტები (WxHxD, მმ): 48 x 145 x 27; თავსებადობა: Biostar V2</t>
  </si>
  <si>
    <t>XPass 2 ბარათების (125kHz EM &amp; 13.56MHz MIFARE, MIFARE Plus, DESFire/EV1, FeliCa; 
მობილურის ინტერფეისი: NFC, BLE) ქსელური კომბინირებული
წამკითხველ/კონტროლერი; 200 000 მომხმარებელი; 1 000 000 მოვლენა; პროცესორი: 1 
GHz; მეხსიერება: 4 GB Flash + 64 MB RAM; დიოდური ინდიკაციით; ელ. კვება DC 12 V / 
DC 24 V / PoE (802.3af); გარე გამოყენების ვანდალმედეგი (IK08) კორპუსი (IP67); სამუშაო
ტემპერატურა: -35°C ~ 65°C; ინტერფეისები: 10/100 Mbps, RS-485, Wiegand, TTL Input, 
Relay; გაბარიტები (WxHxD, მმ): 48 x 145 x 27; თავსებადობა: Biostar V2</t>
  </si>
  <si>
    <t>HFW5659Z-ZHE-PV-PRO. 6MP</t>
  </si>
  <si>
    <t>ვიდეო კამერა 5659 მოდელი
6-MP 1/1.8" CMOS image sensor, low luminance, and high definition image.
Outputs max. 6 MP (3072 × 2048) @25/30 fps.
Built-in multi-core light, the max. IR distance is 60 m and the max. warm light distance is 60 m.
ROI, SVC, SMART H.264+/H.265+, AI H.264/H.265, encoding after filter, flexible coding, applicable to various bandwidth and storage environments.
Rotation mode, WDR, 3D NR, HLC, BLC, digital watermarking, applicable to various monitoring scenes.
Features AI Rule Assist, which automatically creates highly accurate IVS rules based on the Xinghan Vision Models.
With deep learning algorithm, it supports: AcuPick, video metadata, IVS, face detection, and people counting, etc.
 Alarm: 2 in, 2 out; audio: 1 in, 1 out; RS-485; supports max. 1 TB Micro SD card; built-in dual Mic; 1-ch speaker; support two-way talk.
12 VDC/PoE power supply; ePoE; 12 VDC power output, and max. current 165mA, easy for installation.
IP67 and IK10 protection; Supports window heating</t>
  </si>
  <si>
    <t>PFA 121</t>
  </si>
  <si>
    <t>გარე კამერის სამაგრი PFA 121
PFA121
Water-proof Junction Box
Built of aluminum alloy. 
IP66 junction box. 
Contains cable outlets on its bottom and sides to make wiring more convenient. 
Matched with particular cameras, beautiful and elegant designed.</t>
  </si>
  <si>
    <t>HDBW5459Z 5E</t>
  </si>
  <si>
    <t>IPC-HDBW5459E1-Z4E-IL
4MP Smart Dual Light Vari-focal Vandal-proof Dome WizMind Network Camera
4-MP 1/1.8" CMOS image sensor, low luminance, and high definition image.
Outputs max. 4 MP (2688 × 1520) @25/30 fps.
Built-in multi-core light, the max. IR distance is 80 m and the max. warm light distance is 60 m.
ROI, SVC, SMART H.264+/H.265+, AI H.264/H.265, encoding after filter, flexible coding, applicable to various bandwidth and storage environments.
Rotation mode, WDR, 3D NR, HLC, BLC, digital watermarking, applicable to various monitoring scenes.
Powered by the Xinghan Large-Scale AI Models-Vision, the camera outstandingly delivers on its object detection, recognition, and scene adaptation functions.
With deep learning algorithm, it supports: AcuPick, video metadata, IVS, face detection, and people counting, etc.
 Alarm: 2 in, 1 out; audio: 1 in, 1 out; supports max. 1 TB Micro SD card; built-in Mic
12 VDC/PoE power supply; ePoE
IP67 and IK10 protection.</t>
  </si>
  <si>
    <t>მოწოდების ვადა</t>
  </si>
  <si>
    <t>კომენტარი</t>
  </si>
  <si>
    <t>HDBW5459Z 5E მოდელის შესაბამისი</t>
  </si>
  <si>
    <t>სვიჩი</t>
  </si>
  <si>
    <t>დაჰუას ფირმის სვიჩი 4 პორტიანი , პოე მხარდაჭერით</t>
  </si>
  <si>
    <t>გთხოვთ კონკრეტული მოდელის გაწერას</t>
  </si>
  <si>
    <t>გთხოვთ კონკრეტული ბრენდის გაწერას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</si>
</sst>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quot;* #,##0.00_);_(&quot;$&quot;* \(#,##0.00\);_(&quot;$&quot;* &quot;-&quot;??_);_(@_)"/>
    <numFmt numFmtId="43" formatCode="_(* #,##0.00_);_(* \(#,##0.00\);_(* &quot;-&quot;??_);_(@_)"/>
  </numFmts>
  <fonts count="11" x14ac:knownFonts="1">
    <font>
      <sz val="10"/>
      <name val="Arial"/>
    </font>
    <font>
      <sz val="11"/>
      <color theme="1"/>
      <name val="Calibri"/>
      <family val="2"/>
      <scheme val="minor"/>
    </font>
    <font>
      <sz val="11"/>
      <color theme="1"/>
      <name val="Calibri"/>
      <family val="2"/>
      <scheme val="minor"/>
    </font>
    <font>
      <sz val="10"/>
      <name val="Arial"/>
      <family val="2"/>
    </font>
    <font>
      <sz val="11"/>
      <color theme="0"/>
      <name val="Calibri"/>
      <family val="2"/>
      <scheme val="minor"/>
    </font>
    <font>
      <sz val="8"/>
      <name val="Arial"/>
      <family val="2"/>
    </font>
    <font>
      <sz val="8"/>
      <color theme="1"/>
      <name val="Calibri"/>
      <family val="2"/>
      <scheme val="minor"/>
    </font>
    <font>
      <i/>
      <sz val="8"/>
      <name val="Arial"/>
      <family val="2"/>
    </font>
    <font>
      <b/>
      <sz val="8"/>
      <color theme="0"/>
      <name val="Calibri"/>
      <family val="2"/>
      <scheme val="minor"/>
    </font>
    <font>
      <b/>
      <sz val="8"/>
      <name val="Arial"/>
      <family val="2"/>
    </font>
    <font>
      <b/>
      <sz val="8"/>
      <color theme="1"/>
      <name val="Calibri"/>
      <family val="2"/>
      <scheme val="minor"/>
    </font>
  </fonts>
  <fills count="5">
    <fill>
      <patternFill patternType="none"/>
    </fill>
    <fill>
      <patternFill patternType="gray125"/>
    </fill>
    <fill>
      <patternFill patternType="solid">
        <fgColor theme="9" tint="0.79998168889431442"/>
        <bgColor indexed="65"/>
      </patternFill>
    </fill>
    <fill>
      <patternFill patternType="solid">
        <fgColor theme="8" tint="0.79998168889431442"/>
        <bgColor indexed="65"/>
      </patternFill>
    </fill>
    <fill>
      <patternFill patternType="solid">
        <fgColor theme="9"/>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thin">
        <color indexed="64"/>
      </bottom>
      <diagonal/>
    </border>
  </borders>
  <cellStyleXfs count="5">
    <xf numFmtId="0" fontId="0" fillId="0" borderId="0"/>
    <xf numFmtId="44" fontId="3" fillId="0" borderId="0" applyFont="0" applyFill="0" applyBorder="0" applyAlignment="0" applyProtection="0"/>
    <xf numFmtId="0" fontId="2" fillId="2" borderId="0" applyNumberFormat="0" applyBorder="0" applyAlignment="0" applyProtection="0"/>
    <xf numFmtId="0" fontId="1" fillId="3" borderId="0" applyNumberFormat="0" applyBorder="0" applyAlignment="0" applyProtection="0"/>
    <xf numFmtId="0" fontId="4" fillId="4" borderId="0" applyNumberFormat="0" applyBorder="0" applyAlignment="0" applyProtection="0"/>
  </cellStyleXfs>
  <cellXfs count="44">
    <xf numFmtId="0" fontId="0" fillId="0" borderId="0" xfId="0"/>
    <xf numFmtId="0" fontId="5" fillId="0" borderId="0" xfId="0" applyFont="1" applyAlignment="1">
      <alignment vertical="center" wrapText="1"/>
    </xf>
    <xf numFmtId="43" fontId="5" fillId="0" borderId="0" xfId="1" applyNumberFormat="1" applyFont="1" applyFill="1" applyAlignment="1">
      <alignment horizontal="left" vertical="center" wrapText="1"/>
    </xf>
    <xf numFmtId="0" fontId="7" fillId="0" borderId="0" xfId="0" applyFont="1" applyAlignment="1">
      <alignment horizontal="left" vertical="center" wrapText="1"/>
    </xf>
    <xf numFmtId="0" fontId="5" fillId="0" borderId="0" xfId="0" applyFont="1" applyAlignment="1">
      <alignment horizontal="center" vertical="center" wrapText="1"/>
    </xf>
    <xf numFmtId="0" fontId="9" fillId="0" borderId="0" xfId="0" applyFont="1" applyAlignment="1">
      <alignment horizontal="center" vertical="center" wrapText="1"/>
    </xf>
    <xf numFmtId="43" fontId="5" fillId="0" borderId="0" xfId="1" applyNumberFormat="1" applyFont="1" applyFill="1" applyAlignment="1">
      <alignment horizontal="center" vertical="center" wrapText="1"/>
    </xf>
    <xf numFmtId="43" fontId="5" fillId="0" borderId="0" xfId="1" applyNumberFormat="1" applyFont="1" applyFill="1" applyAlignment="1">
      <alignment vertical="center" wrapText="1"/>
    </xf>
    <xf numFmtId="1" fontId="6" fillId="0" borderId="0" xfId="3" applyNumberFormat="1" applyFont="1" applyFill="1" applyBorder="1" applyAlignment="1">
      <alignment horizontal="center" vertical="center" wrapText="1"/>
    </xf>
    <xf numFmtId="43" fontId="10" fillId="0" borderId="0" xfId="1" applyNumberFormat="1" applyFont="1" applyFill="1" applyBorder="1" applyAlignment="1">
      <alignment vertical="center" wrapText="1"/>
    </xf>
    <xf numFmtId="0" fontId="6" fillId="0" borderId="1" xfId="2" applyFont="1" applyFill="1" applyBorder="1" applyAlignment="1">
      <alignment horizontal="center" vertical="center" wrapText="1"/>
    </xf>
    <xf numFmtId="0" fontId="6" fillId="0" borderId="1" xfId="2" applyFont="1" applyFill="1" applyBorder="1" applyAlignment="1">
      <alignment horizontal="left" vertical="center" wrapText="1"/>
    </xf>
    <xf numFmtId="1" fontId="10" fillId="0" borderId="1" xfId="3" applyNumberFormat="1" applyFont="1" applyFill="1" applyBorder="1" applyAlignment="1">
      <alignment horizontal="center" vertical="center" wrapText="1"/>
    </xf>
    <xf numFmtId="43" fontId="6" fillId="0" borderId="1" xfId="2" applyNumberFormat="1" applyFont="1" applyFill="1" applyBorder="1" applyAlignment="1">
      <alignment vertical="center" wrapText="1"/>
    </xf>
    <xf numFmtId="1" fontId="10" fillId="0" borderId="1" xfId="2" applyNumberFormat="1" applyFont="1" applyFill="1" applyBorder="1" applyAlignment="1">
      <alignment horizontal="center" vertical="center" wrapText="1"/>
    </xf>
    <xf numFmtId="0" fontId="6" fillId="0" borderId="2" xfId="2" applyFont="1" applyFill="1" applyBorder="1" applyAlignment="1">
      <alignment horizontal="center" vertical="center" wrapText="1"/>
    </xf>
    <xf numFmtId="0" fontId="6" fillId="0" borderId="2" xfId="2" applyFont="1" applyFill="1" applyBorder="1" applyAlignment="1">
      <alignment horizontal="left" vertical="center" wrapText="1"/>
    </xf>
    <xf numFmtId="1" fontId="10" fillId="0" borderId="2" xfId="2" applyNumberFormat="1" applyFont="1" applyFill="1" applyBorder="1" applyAlignment="1">
      <alignment horizontal="center" vertical="center" wrapText="1"/>
    </xf>
    <xf numFmtId="43" fontId="6" fillId="0" borderId="2" xfId="2" applyNumberFormat="1" applyFont="1" applyFill="1" applyBorder="1" applyAlignment="1">
      <alignment vertical="center" wrapText="1"/>
    </xf>
    <xf numFmtId="0" fontId="8" fillId="4" borderId="3" xfId="4" applyFont="1" applyBorder="1" applyAlignment="1">
      <alignment horizontal="center" vertical="center" wrapText="1"/>
    </xf>
    <xf numFmtId="0" fontId="8" fillId="4" borderId="4" xfId="4" applyFont="1" applyBorder="1" applyAlignment="1">
      <alignment horizontal="center" vertical="center" wrapText="1"/>
    </xf>
    <xf numFmtId="43" fontId="8" fillId="4" borderId="4" xfId="4" applyNumberFormat="1" applyFont="1" applyBorder="1" applyAlignment="1">
      <alignment horizontal="center" vertical="center" wrapText="1"/>
    </xf>
    <xf numFmtId="43" fontId="8" fillId="4" borderId="5" xfId="4" applyNumberFormat="1" applyFont="1" applyBorder="1" applyAlignment="1">
      <alignment horizontal="center" vertical="center" wrapText="1"/>
    </xf>
    <xf numFmtId="0" fontId="10" fillId="0" borderId="6" xfId="2" applyFont="1" applyFill="1" applyBorder="1" applyAlignment="1">
      <alignment horizontal="center" vertical="center" wrapText="1"/>
    </xf>
    <xf numFmtId="43" fontId="6" fillId="0" borderId="7" xfId="1" applyNumberFormat="1" applyFont="1" applyFill="1" applyBorder="1" applyAlignment="1">
      <alignment vertical="center" wrapText="1"/>
    </xf>
    <xf numFmtId="0" fontId="10" fillId="0" borderId="8" xfId="2" applyFont="1" applyFill="1" applyBorder="1" applyAlignment="1">
      <alignment horizontal="center" vertical="center" wrapText="1"/>
    </xf>
    <xf numFmtId="0" fontId="6" fillId="0" borderId="9" xfId="2" applyFont="1" applyFill="1" applyBorder="1" applyAlignment="1">
      <alignment horizontal="center" vertical="center" wrapText="1"/>
    </xf>
    <xf numFmtId="0" fontId="6" fillId="0" borderId="9" xfId="2" applyFont="1" applyFill="1" applyBorder="1" applyAlignment="1">
      <alignment horizontal="left" vertical="center" wrapText="1"/>
    </xf>
    <xf numFmtId="1" fontId="10" fillId="0" borderId="9" xfId="3" applyNumberFormat="1" applyFont="1" applyFill="1" applyBorder="1" applyAlignment="1">
      <alignment horizontal="center" vertical="center" wrapText="1"/>
    </xf>
    <xf numFmtId="43" fontId="6" fillId="0" borderId="9" xfId="2" applyNumberFormat="1" applyFont="1" applyFill="1" applyBorder="1" applyAlignment="1">
      <alignment vertical="center" wrapText="1"/>
    </xf>
    <xf numFmtId="43" fontId="6" fillId="0" borderId="10" xfId="1" applyNumberFormat="1" applyFont="1" applyFill="1" applyBorder="1" applyAlignment="1">
      <alignment vertical="center" wrapText="1"/>
    </xf>
    <xf numFmtId="0" fontId="10" fillId="0" borderId="11" xfId="2" applyFont="1" applyFill="1" applyBorder="1" applyAlignment="1">
      <alignment horizontal="center" vertical="center" wrapText="1"/>
    </xf>
    <xf numFmtId="0" fontId="6" fillId="0" borderId="12" xfId="2" applyFont="1" applyFill="1" applyBorder="1" applyAlignment="1">
      <alignment horizontal="center" vertical="center" wrapText="1"/>
    </xf>
    <xf numFmtId="0" fontId="6" fillId="0" borderId="12" xfId="2" applyFont="1" applyFill="1" applyBorder="1" applyAlignment="1">
      <alignment horizontal="left" vertical="center" wrapText="1"/>
    </xf>
    <xf numFmtId="1" fontId="10" fillId="0" borderId="12" xfId="2" applyNumberFormat="1" applyFont="1" applyFill="1" applyBorder="1" applyAlignment="1">
      <alignment horizontal="center" vertical="center" wrapText="1"/>
    </xf>
    <xf numFmtId="43" fontId="6" fillId="0" borderId="12" xfId="2" applyNumberFormat="1" applyFont="1" applyFill="1" applyBorder="1" applyAlignment="1">
      <alignment vertical="center" wrapText="1"/>
    </xf>
    <xf numFmtId="43" fontId="6" fillId="0" borderId="13" xfId="1" applyNumberFormat="1" applyFont="1" applyFill="1" applyBorder="1" applyAlignment="1">
      <alignment vertical="center" wrapText="1"/>
    </xf>
    <xf numFmtId="0" fontId="10" fillId="0" borderId="3" xfId="2" applyFont="1" applyFill="1" applyBorder="1" applyAlignment="1">
      <alignment horizontal="center" vertical="center" wrapText="1"/>
    </xf>
    <xf numFmtId="0" fontId="6" fillId="0" borderId="4" xfId="2" applyFont="1" applyFill="1" applyBorder="1" applyAlignment="1">
      <alignment horizontal="center" vertical="center" wrapText="1"/>
    </xf>
    <xf numFmtId="0" fontId="6" fillId="0" borderId="4" xfId="2" applyFont="1" applyFill="1" applyBorder="1" applyAlignment="1">
      <alignment horizontal="left" vertical="center" wrapText="1"/>
    </xf>
    <xf numFmtId="1" fontId="10" fillId="0" borderId="4" xfId="2" applyNumberFormat="1" applyFont="1" applyFill="1" applyBorder="1" applyAlignment="1">
      <alignment horizontal="center" vertical="center" wrapText="1"/>
    </xf>
    <xf numFmtId="43" fontId="6" fillId="0" borderId="4" xfId="2" applyNumberFormat="1" applyFont="1" applyFill="1" applyBorder="1" applyAlignment="1">
      <alignment vertical="center" wrapText="1"/>
    </xf>
    <xf numFmtId="1" fontId="10" fillId="0" borderId="9" xfId="2" applyNumberFormat="1" applyFont="1" applyFill="1" applyBorder="1" applyAlignment="1">
      <alignment horizontal="center" vertical="center" wrapText="1"/>
    </xf>
    <xf numFmtId="43" fontId="6" fillId="0" borderId="14" xfId="1" applyNumberFormat="1" applyFont="1" applyFill="1" applyBorder="1" applyAlignment="1">
      <alignment vertical="center" wrapText="1"/>
    </xf>
  </cellXfs>
  <cellStyles count="5">
    <cellStyle name="20% - Accent5" xfId="3" builtinId="46"/>
    <cellStyle name="20% - Accent6" xfId="2" builtinId="50"/>
    <cellStyle name="Accent6" xfId="4" builtinId="49"/>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B238A6-2F18-4BF4-8D40-C2EAB4A0D4FE}">
  <dimension ref="A1:J17"/>
  <sheetViews>
    <sheetView tabSelected="1" zoomScale="130" zoomScaleNormal="130" workbookViewId="0">
      <pane xSplit="1" ySplit="2" topLeftCell="B6" activePane="bottomRight" state="frozen"/>
      <selection pane="topRight" activeCell="B1" sqref="B1"/>
      <selection pane="bottomLeft" activeCell="A3" sqref="A3"/>
      <selection pane="bottomRight" activeCell="C6" sqref="C6"/>
    </sheetView>
  </sheetViews>
  <sheetFormatPr defaultColWidth="8.88671875" defaultRowHeight="10.199999999999999" x14ac:dyDescent="0.25"/>
  <cols>
    <col min="1" max="1" width="10.21875" style="4" bestFit="1" customWidth="1"/>
    <col min="2" max="2" width="6.77734375" style="4" bestFit="1" customWidth="1"/>
    <col min="3" max="3" width="19.6640625" style="4" bestFit="1" customWidth="1"/>
    <col min="4" max="4" width="13.88671875" style="1" bestFit="1" customWidth="1"/>
    <col min="5" max="5" width="66.21875" style="1" bestFit="1" customWidth="1"/>
    <col min="6" max="6" width="7.44140625" style="4" bestFit="1" customWidth="1"/>
    <col min="7" max="7" width="8.5546875" style="1" bestFit="1" customWidth="1"/>
    <col min="8" max="8" width="8.5546875" style="1" customWidth="1"/>
    <col min="9" max="9" width="13.109375" style="1" bestFit="1" customWidth="1"/>
    <col min="10" max="10" width="25.109375" style="1" customWidth="1"/>
    <col min="11" max="16384" width="8.88671875" style="1"/>
  </cols>
  <sheetData>
    <row r="1" spans="1:10" ht="21" thickBot="1" x14ac:dyDescent="0.3">
      <c r="A1" s="3" t="s">
        <v>23</v>
      </c>
      <c r="F1" s="4" t="s">
        <v>18</v>
      </c>
    </row>
    <row r="2" spans="1:10" s="5" customFormat="1" x14ac:dyDescent="0.25">
      <c r="A2" s="19" t="s">
        <v>19</v>
      </c>
      <c r="B2" s="20" t="s">
        <v>17</v>
      </c>
      <c r="C2" s="20" t="s">
        <v>24</v>
      </c>
      <c r="D2" s="20" t="s">
        <v>4</v>
      </c>
      <c r="E2" s="20" t="s">
        <v>0</v>
      </c>
      <c r="F2" s="20" t="s">
        <v>21</v>
      </c>
      <c r="G2" s="21" t="s">
        <v>20</v>
      </c>
      <c r="H2" s="21" t="s">
        <v>22</v>
      </c>
      <c r="I2" s="21" t="s">
        <v>47</v>
      </c>
      <c r="J2" s="22" t="s">
        <v>48</v>
      </c>
    </row>
    <row r="3" spans="1:10" ht="81.599999999999994" x14ac:dyDescent="0.25">
      <c r="A3" s="23" t="s">
        <v>10</v>
      </c>
      <c r="B3" s="10" t="s">
        <v>13</v>
      </c>
      <c r="C3" s="10" t="s">
        <v>25</v>
      </c>
      <c r="D3" s="10" t="s">
        <v>1</v>
      </c>
      <c r="E3" s="11" t="s">
        <v>36</v>
      </c>
      <c r="F3" s="12">
        <v>110</v>
      </c>
      <c r="G3" s="13"/>
      <c r="H3" s="13">
        <f>$F3*$G3</f>
        <v>0</v>
      </c>
      <c r="I3" s="13"/>
      <c r="J3" s="24"/>
    </row>
    <row r="4" spans="1:10" ht="153" x14ac:dyDescent="0.25">
      <c r="A4" s="23" t="s">
        <v>10</v>
      </c>
      <c r="B4" s="10" t="s">
        <v>13</v>
      </c>
      <c r="C4" s="10" t="s">
        <v>45</v>
      </c>
      <c r="D4" s="10" t="s">
        <v>1</v>
      </c>
      <c r="E4" s="11" t="s">
        <v>46</v>
      </c>
      <c r="F4" s="12">
        <v>110</v>
      </c>
      <c r="G4" s="13"/>
      <c r="H4" s="13">
        <f t="shared" ref="H4:H16" si="0">$F4*$G4</f>
        <v>0</v>
      </c>
      <c r="I4" s="13"/>
      <c r="J4" s="24"/>
    </row>
    <row r="5" spans="1:10" ht="153" x14ac:dyDescent="0.25">
      <c r="A5" s="23" t="s">
        <v>10</v>
      </c>
      <c r="B5" s="10" t="s">
        <v>13</v>
      </c>
      <c r="C5" s="10" t="s">
        <v>41</v>
      </c>
      <c r="D5" s="10" t="s">
        <v>1</v>
      </c>
      <c r="E5" s="11" t="s">
        <v>42</v>
      </c>
      <c r="F5" s="12">
        <v>34</v>
      </c>
      <c r="G5" s="13"/>
      <c r="H5" s="13">
        <f t="shared" si="0"/>
        <v>0</v>
      </c>
      <c r="I5" s="13"/>
      <c r="J5" s="24"/>
    </row>
    <row r="6" spans="1:10" ht="81.599999999999994" x14ac:dyDescent="0.25">
      <c r="A6" s="23" t="s">
        <v>10</v>
      </c>
      <c r="B6" s="10" t="s">
        <v>13</v>
      </c>
      <c r="C6" s="10" t="s">
        <v>43</v>
      </c>
      <c r="D6" s="10" t="s">
        <v>6</v>
      </c>
      <c r="E6" s="11" t="s">
        <v>44</v>
      </c>
      <c r="F6" s="12">
        <v>34</v>
      </c>
      <c r="G6" s="13"/>
      <c r="H6" s="13">
        <f t="shared" si="0"/>
        <v>0</v>
      </c>
      <c r="I6" s="13"/>
      <c r="J6" s="24"/>
    </row>
    <row r="7" spans="1:10" x14ac:dyDescent="0.25">
      <c r="A7" s="23" t="s">
        <v>10</v>
      </c>
      <c r="B7" s="10" t="s">
        <v>13</v>
      </c>
      <c r="C7" s="10" t="s">
        <v>27</v>
      </c>
      <c r="D7" s="10" t="s">
        <v>8</v>
      </c>
      <c r="E7" s="11" t="s">
        <v>26</v>
      </c>
      <c r="F7" s="12">
        <v>107</v>
      </c>
      <c r="G7" s="13"/>
      <c r="H7" s="13">
        <f t="shared" si="0"/>
        <v>0</v>
      </c>
      <c r="I7" s="13"/>
      <c r="J7" s="24"/>
    </row>
    <row r="8" spans="1:10" x14ac:dyDescent="0.25">
      <c r="A8" s="23" t="s">
        <v>10</v>
      </c>
      <c r="B8" s="10" t="s">
        <v>13</v>
      </c>
      <c r="C8" s="10"/>
      <c r="D8" s="10" t="s">
        <v>8</v>
      </c>
      <c r="E8" s="11" t="s">
        <v>49</v>
      </c>
      <c r="F8" s="12">
        <v>110</v>
      </c>
      <c r="G8" s="13"/>
      <c r="H8" s="13">
        <f t="shared" si="0"/>
        <v>0</v>
      </c>
      <c r="I8" s="13"/>
      <c r="J8" s="24"/>
    </row>
    <row r="9" spans="1:10" ht="20.399999999999999" x14ac:dyDescent="0.25">
      <c r="A9" s="23" t="s">
        <v>10</v>
      </c>
      <c r="B9" s="10" t="s">
        <v>13</v>
      </c>
      <c r="C9" s="10" t="s">
        <v>28</v>
      </c>
      <c r="D9" s="10" t="s">
        <v>7</v>
      </c>
      <c r="E9" s="11" t="s">
        <v>37</v>
      </c>
      <c r="F9" s="12">
        <v>107</v>
      </c>
      <c r="G9" s="13"/>
      <c r="H9" s="13">
        <f t="shared" si="0"/>
        <v>0</v>
      </c>
      <c r="I9" s="13"/>
      <c r="J9" s="24"/>
    </row>
    <row r="10" spans="1:10" x14ac:dyDescent="0.25">
      <c r="A10" s="23" t="s">
        <v>10</v>
      </c>
      <c r="B10" s="10" t="s">
        <v>13</v>
      </c>
      <c r="C10" s="10"/>
      <c r="D10" s="10" t="s">
        <v>8</v>
      </c>
      <c r="E10" s="11" t="s">
        <v>49</v>
      </c>
      <c r="F10" s="12">
        <v>110</v>
      </c>
      <c r="G10" s="13"/>
      <c r="H10" s="13">
        <f t="shared" si="0"/>
        <v>0</v>
      </c>
      <c r="I10" s="13"/>
      <c r="J10" s="24"/>
    </row>
    <row r="11" spans="1:10" ht="61.8" thickBot="1" x14ac:dyDescent="0.3">
      <c r="A11" s="25" t="s">
        <v>10</v>
      </c>
      <c r="B11" s="26" t="s">
        <v>13</v>
      </c>
      <c r="C11" s="26" t="s">
        <v>29</v>
      </c>
      <c r="D11" s="26" t="s">
        <v>2</v>
      </c>
      <c r="E11" s="27" t="s">
        <v>38</v>
      </c>
      <c r="F11" s="28">
        <v>5</v>
      </c>
      <c r="G11" s="29"/>
      <c r="H11" s="29">
        <f t="shared" si="0"/>
        <v>0</v>
      </c>
      <c r="I11" s="29"/>
      <c r="J11" s="30"/>
    </row>
    <row r="12" spans="1:10" ht="12.6" customHeight="1" thickBot="1" x14ac:dyDescent="0.3">
      <c r="A12" s="31" t="s">
        <v>11</v>
      </c>
      <c r="B12" s="32" t="s">
        <v>15</v>
      </c>
      <c r="C12" s="32" t="s">
        <v>31</v>
      </c>
      <c r="D12" s="32" t="s">
        <v>3</v>
      </c>
      <c r="E12" s="33" t="s">
        <v>30</v>
      </c>
      <c r="F12" s="34">
        <v>20</v>
      </c>
      <c r="G12" s="35"/>
      <c r="H12" s="35">
        <f t="shared" si="0"/>
        <v>0</v>
      </c>
      <c r="I12" s="35"/>
      <c r="J12" s="36"/>
    </row>
    <row r="13" spans="1:10" ht="23.4" customHeight="1" thickBot="1" x14ac:dyDescent="0.3">
      <c r="A13" s="37" t="s">
        <v>12</v>
      </c>
      <c r="B13" s="38" t="s">
        <v>14</v>
      </c>
      <c r="C13" s="38" t="s">
        <v>33</v>
      </c>
      <c r="D13" s="38" t="s">
        <v>5</v>
      </c>
      <c r="E13" s="39" t="s">
        <v>32</v>
      </c>
      <c r="F13" s="40">
        <v>1</v>
      </c>
      <c r="G13" s="41"/>
      <c r="H13" s="41">
        <f t="shared" si="0"/>
        <v>0</v>
      </c>
      <c r="I13" s="41"/>
      <c r="J13" s="43" t="s">
        <v>53</v>
      </c>
    </row>
    <row r="14" spans="1:10" ht="23.4" customHeight="1" x14ac:dyDescent="0.25">
      <c r="A14" s="37" t="s">
        <v>12</v>
      </c>
      <c r="B14" s="15" t="s">
        <v>13</v>
      </c>
      <c r="C14" s="15" t="s">
        <v>14</v>
      </c>
      <c r="D14" s="15" t="s">
        <v>50</v>
      </c>
      <c r="E14" s="16" t="s">
        <v>51</v>
      </c>
      <c r="F14" s="17">
        <v>5</v>
      </c>
      <c r="G14" s="18"/>
      <c r="H14" s="18">
        <f t="shared" si="0"/>
        <v>0</v>
      </c>
      <c r="I14" s="18"/>
      <c r="J14" s="43" t="s">
        <v>52</v>
      </c>
    </row>
    <row r="15" spans="1:10" ht="61.2" x14ac:dyDescent="0.25">
      <c r="A15" s="23" t="s">
        <v>12</v>
      </c>
      <c r="B15" s="10" t="s">
        <v>16</v>
      </c>
      <c r="C15" s="10" t="s">
        <v>34</v>
      </c>
      <c r="D15" s="10" t="s">
        <v>9</v>
      </c>
      <c r="E15" s="11" t="s">
        <v>39</v>
      </c>
      <c r="F15" s="14">
        <v>1</v>
      </c>
      <c r="G15" s="13"/>
      <c r="H15" s="13">
        <f t="shared" si="0"/>
        <v>0</v>
      </c>
      <c r="I15" s="13"/>
      <c r="J15" s="24"/>
    </row>
    <row r="16" spans="1:10" ht="72" thickBot="1" x14ac:dyDescent="0.3">
      <c r="A16" s="25" t="s">
        <v>12</v>
      </c>
      <c r="B16" s="26" t="s">
        <v>16</v>
      </c>
      <c r="C16" s="26" t="s">
        <v>35</v>
      </c>
      <c r="D16" s="26" t="s">
        <v>9</v>
      </c>
      <c r="E16" s="27" t="s">
        <v>40</v>
      </c>
      <c r="F16" s="42">
        <v>1</v>
      </c>
      <c r="G16" s="29"/>
      <c r="H16" s="29">
        <f t="shared" si="0"/>
        <v>0</v>
      </c>
      <c r="I16" s="29"/>
      <c r="J16" s="30"/>
    </row>
    <row r="17" spans="1:10" x14ac:dyDescent="0.25">
      <c r="A17" s="6"/>
      <c r="B17" s="6"/>
      <c r="C17" s="6"/>
      <c r="D17" s="7"/>
      <c r="E17" s="2"/>
      <c r="F17" s="8"/>
      <c r="G17" s="7"/>
      <c r="H17" s="7"/>
      <c r="I17" s="7"/>
      <c r="J17" s="9"/>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ლოტები</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Nini Adamia</dc:creator>
  <cp:lastModifiedBy>Nino Tskimanauri</cp:lastModifiedBy>
  <dcterms:created xsi:type="dcterms:W3CDTF">2024-10-01T13:33:50Z</dcterms:created>
  <dcterms:modified xsi:type="dcterms:W3CDTF">2026-01-23T08:38:42Z</dcterms:modified>
</cp:coreProperties>
</file>