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53222"/>
  <bookViews>
    <workbookView xWindow="0" yWindow="0" windowWidth="13000" windowHeight="4660"/>
  </bookViews>
  <sheets>
    <sheet name="ALL" sheetId="25" r:id="rId1"/>
    <sheet name="ბაზები" sheetId="24" r:id="rId2"/>
    <sheet name="თბილისი" sheetId="18" r:id="rId3"/>
    <sheet name="შიდა ქართლი" sheetId="19" r:id="rId4"/>
    <sheet name="ქვემო ქართლი" sheetId="20" r:id="rId5"/>
    <sheet name="კახეთი" sheetId="21" r:id="rId6"/>
    <sheet name="იმერეთი" sheetId="22" r:id="rId7"/>
    <sheet name="აჭარა სამეგრელო" sheetId="23" r:id="rId8"/>
  </sheets>
  <calcPr calcId="162913"/>
</workbook>
</file>

<file path=xl/calcChain.xml><?xml version="1.0" encoding="utf-8"?>
<calcChain xmlns="http://schemas.openxmlformats.org/spreadsheetml/2006/main">
  <c r="K17" i="23" l="1"/>
  <c r="K16" i="23"/>
  <c r="K15" i="23"/>
  <c r="K14" i="23"/>
  <c r="K13" i="23"/>
  <c r="K12" i="23"/>
  <c r="K11" i="23"/>
  <c r="K10" i="23"/>
  <c r="K9" i="23"/>
  <c r="K8" i="23"/>
  <c r="K7" i="23"/>
  <c r="K6" i="23"/>
  <c r="K5" i="23"/>
  <c r="K4" i="23"/>
  <c r="K3" i="23"/>
  <c r="K2" i="23"/>
  <c r="K36" i="18" l="1"/>
  <c r="K35" i="18"/>
  <c r="K34" i="18"/>
  <c r="K33" i="18"/>
  <c r="K32" i="18"/>
  <c r="K31" i="18"/>
  <c r="K30" i="18"/>
  <c r="K29" i="18"/>
  <c r="K28" i="18"/>
  <c r="K27" i="18"/>
  <c r="K26" i="18"/>
  <c r="K25" i="18"/>
  <c r="K24" i="18"/>
  <c r="K23" i="18"/>
  <c r="K22" i="18"/>
  <c r="K21" i="18"/>
  <c r="K20" i="18"/>
  <c r="K19" i="18"/>
  <c r="K18" i="18"/>
  <c r="K17" i="18"/>
  <c r="K16" i="18"/>
  <c r="K15" i="18"/>
  <c r="K14" i="18"/>
  <c r="K13" i="18"/>
  <c r="K12" i="18"/>
  <c r="K11" i="18"/>
  <c r="K10" i="18"/>
  <c r="K9" i="18"/>
  <c r="K7" i="18"/>
  <c r="K6" i="18"/>
  <c r="K5" i="18"/>
  <c r="K4" i="18"/>
  <c r="K3" i="18"/>
  <c r="K2" i="18"/>
</calcChain>
</file>

<file path=xl/sharedStrings.xml><?xml version="1.0" encoding="utf-8"?>
<sst xmlns="http://schemas.openxmlformats.org/spreadsheetml/2006/main" count="621" uniqueCount="329">
  <si>
    <t>რეგიონი</t>
  </si>
  <si>
    <t>აგს დასახელება</t>
  </si>
  <si>
    <t>მისამართი</t>
  </si>
  <si>
    <t>იმერეთი</t>
  </si>
  <si>
    <t>ხარაგაული</t>
  </si>
  <si>
    <t>საწვავი</t>
  </si>
  <si>
    <t>ზესტაფონი</t>
  </si>
  <si>
    <t>ტყიბული</t>
  </si>
  <si>
    <t>ჭიათურა 1</t>
  </si>
  <si>
    <t>ამბროლაური</t>
  </si>
  <si>
    <t>ქუთაისი 1</t>
  </si>
  <si>
    <t>სამტრედია</t>
  </si>
  <si>
    <t>დაფნარი</t>
  </si>
  <si>
    <t>კომბინირებული</t>
  </si>
  <si>
    <t>ქ.ქუთაისი. ფხაკაძის #16</t>
  </si>
  <si>
    <t>ხარაგაული, სოლომონ მეფის #86</t>
  </si>
  <si>
    <t>ტყიბული, ტყვარჩელის #17</t>
  </si>
  <si>
    <t>ამბროლაური, ვაჟა ფშაველას ქუჩა</t>
  </si>
  <si>
    <t>ჭიათურა, აბაშიძის #15</t>
  </si>
  <si>
    <t>ქუთაისი, ნიკეას #8</t>
  </si>
  <si>
    <t>სამტრედიის რ/ნი სოფ.იანეთი</t>
  </si>
  <si>
    <t>სამტრედიის რ/ნი სოფ.დაფნარი</t>
  </si>
  <si>
    <t>სამტრედია, რესპუბლიკის #7</t>
  </si>
  <si>
    <t>აჭარა</t>
  </si>
  <si>
    <t>მაკდონალდსი</t>
  </si>
  <si>
    <t>ბარცხანა</t>
  </si>
  <si>
    <t>ქობულეთი</t>
  </si>
  <si>
    <t>ქედა</t>
  </si>
  <si>
    <t>გონიო</t>
  </si>
  <si>
    <t>ანგისა</t>
  </si>
  <si>
    <t>ხელვაჩაური</t>
  </si>
  <si>
    <t>ჩოხატაური</t>
  </si>
  <si>
    <t>ოზურგეთი</t>
  </si>
  <si>
    <t>ლანჩხუთი</t>
  </si>
  <si>
    <t>ლანჩხუთი. სოფ გვიმბალაური, აღმაშენებლის ხეივანი</t>
  </si>
  <si>
    <t>მესტია</t>
  </si>
  <si>
    <t>სამეგრელო</t>
  </si>
  <si>
    <t>ჯვარი</t>
  </si>
  <si>
    <t>წალენჯიხის რაიონი, დაბა ჯვარი, ანდრია პირველწოდებულის #85</t>
  </si>
  <si>
    <t>ფოთი 2</t>
  </si>
  <si>
    <t>ფოთი, გურიის ქ # 195</t>
  </si>
  <si>
    <t>ფოთი 3</t>
  </si>
  <si>
    <t>ფოთი,ლარნაკას ქ</t>
  </si>
  <si>
    <t>N</t>
  </si>
  <si>
    <t>ცხინვალის გზატკეცილი N8</t>
  </si>
  <si>
    <t>ურბნისი</t>
  </si>
  <si>
    <t>ქარელის რ.სოფ ურბნისი</t>
  </si>
  <si>
    <t>აგარა</t>
  </si>
  <si>
    <t>ქარელის რ.სოფ ქვენატკოცა</t>
  </si>
  <si>
    <t>ხაშური</t>
  </si>
  <si>
    <t>ხაშური იმერეთის ქ   N36</t>
  </si>
  <si>
    <t>ბორჯომი</t>
  </si>
  <si>
    <t>ბორჯომი აღმაშენებლის. ქ</t>
  </si>
  <si>
    <t>ბაკურიანი</t>
  </si>
  <si>
    <t xml:space="preserve"> ბორჯომის ქ. N55</t>
  </si>
  <si>
    <t>ახალციხე</t>
  </si>
  <si>
    <t>გორი</t>
  </si>
  <si>
    <t>საბაჟო</t>
  </si>
  <si>
    <t>კახეთი</t>
  </si>
  <si>
    <t>ჩალაუბანი</t>
  </si>
  <si>
    <t>სოფ.ჩალაუბანი</t>
  </si>
  <si>
    <t>საგარეჯო</t>
  </si>
  <si>
    <t>კახეთის გზატ.N14</t>
  </si>
  <si>
    <t>ვაჩნაძიანი</t>
  </si>
  <si>
    <t>სოფ.ვაჩნაძიანი</t>
  </si>
  <si>
    <t>გომბორი</t>
  </si>
  <si>
    <t>ვარდისუბანი (გომბორის მიმართ)</t>
  </si>
  <si>
    <t>ყვარელი</t>
  </si>
  <si>
    <t>ვარდისუბანი</t>
  </si>
  <si>
    <t>ვარდისუბანი(ახმეტის მიმართ)</t>
  </si>
  <si>
    <t>კაბალი</t>
  </si>
  <si>
    <t>სოფ.კაბალი და სოფ.დონას კვეთა</t>
  </si>
  <si>
    <t>იორმუღანლო</t>
  </si>
  <si>
    <t>სოფ.იორმუღალნო</t>
  </si>
  <si>
    <t>ახმეტა</t>
  </si>
  <si>
    <t>რუსთაველის ქუჩა</t>
  </si>
  <si>
    <t>დედოფლისწყარო</t>
  </si>
  <si>
    <t>რუსთაველის #1</t>
  </si>
  <si>
    <t>თავისუფლების ქ.6</t>
  </si>
  <si>
    <t>ქვემო ქართლი</t>
  </si>
  <si>
    <t xml:space="preserve">თბილისი წითელი ხიდის გზატკეცილი მე 19 კლ </t>
  </si>
  <si>
    <t>რუსთავი ცენტრი</t>
  </si>
  <si>
    <t>რუსთავი შარტავას გამზირი</t>
  </si>
  <si>
    <t>რუსთავი 1</t>
  </si>
  <si>
    <t>რუსთავი მე 16 მიკრორაიონის მიმდებარე ტერიტორია</t>
  </si>
  <si>
    <t>გარდაბანი</t>
  </si>
  <si>
    <t>გარდბანი აღმაშენებელის ქ. თბილსრესის მოიდნის მ/ტ</t>
  </si>
  <si>
    <t>თელეთი</t>
  </si>
  <si>
    <t>დმანისი</t>
  </si>
  <si>
    <t>დმანისის რ-ნი შემოსასვლელი მონუმენტის მიმდებარე</t>
  </si>
  <si>
    <t xml:space="preserve">მარნეული ქვემო სარალი  </t>
  </si>
  <si>
    <t>სადახლო</t>
  </si>
  <si>
    <t>მარნეულის რაიონი სადახლო</t>
  </si>
  <si>
    <t xml:space="preserve">მარნეული </t>
  </si>
  <si>
    <t>მარნეული 2</t>
  </si>
  <si>
    <t>ფახრალო</t>
  </si>
  <si>
    <t>ბოლნისის რ-ნი სოფელი სავანეთი</t>
  </si>
  <si>
    <t>ბოლნისი</t>
  </si>
  <si>
    <t>ბოლნისის რ-ნი ქალაქი ბოლნისი</t>
  </si>
  <si>
    <t>გაზი</t>
  </si>
  <si>
    <t>შულავერი</t>
  </si>
  <si>
    <t>ბაგრატიონი</t>
  </si>
  <si>
    <t>რუსთავი კომპლექსი</t>
  </si>
  <si>
    <t>დიდუბე</t>
  </si>
  <si>
    <t>გულია</t>
  </si>
  <si>
    <t>აეროპორტი 1</t>
  </si>
  <si>
    <t>გურამიშვილი 2</t>
  </si>
  <si>
    <t>თბილისის ზღვა</t>
  </si>
  <si>
    <t>ფორტუნა</t>
  </si>
  <si>
    <t>შიდა ქართლი</t>
  </si>
  <si>
    <t>თბილისი</t>
  </si>
  <si>
    <t>აეროპორტი 2</t>
  </si>
  <si>
    <t xml:space="preserve">თბილისი ისანი-სამგორი / სავაჭრო საბითუმო ბაზა ცეკავშირის მიმდ.ტერ </t>
  </si>
  <si>
    <t>ალიგატორი</t>
  </si>
  <si>
    <t>თბილისი ისანი-სამგორი / რიტუალების სასახლის მიმდ.</t>
  </si>
  <si>
    <t>ასტრა</t>
  </si>
  <si>
    <t>თბილისი, აღმაშენებლის ხეივანი, მე-13 კმ -ასტრა გაზი</t>
  </si>
  <si>
    <t>აღმაშენებელი  ა/ბ</t>
  </si>
  <si>
    <t>აღმაშენებელი / საქ. სამხედრო გზ ფიზკულტ. პარკ მ/ტ</t>
  </si>
  <si>
    <t>ბელიაშვილი 1</t>
  </si>
  <si>
    <t>თბილისი დიდუბე-ჩუღურეთი / ბელიაშვილის ქ. მიონის მიმდ. ტერ</t>
  </si>
  <si>
    <t>ბოტანიკა</t>
  </si>
  <si>
    <t>დიდუბე ვაკე-საბურთალო / საქართველოს სამხედრო გზა ბოტანისკი ინსტ.მოპ</t>
  </si>
  <si>
    <t>გელოვანი 1</t>
  </si>
  <si>
    <t>თბილისი ვაკე-საბურთალო / გელოვანის სოფლის სამ. მოპირდაპირედ</t>
  </si>
  <si>
    <t>გელოვანი 2</t>
  </si>
  <si>
    <t>თბილისი, მარშალ გელოვანის გამზირი (სოფელი დიღომი)</t>
  </si>
  <si>
    <t>თბილისი / გულიას 12</t>
  </si>
  <si>
    <t>გურამიშვილი 1</t>
  </si>
  <si>
    <t>თბილისი გლდანი-ნაძალადევი / გურამიშვილის გამზ. 84</t>
  </si>
  <si>
    <t>თბილისი გლდანი-ნაძალადევი / გურამიშვილის გამზ. N15(01.12.09.021/114)</t>
  </si>
  <si>
    <t>თბილისი დიდუბე-ჩუღურეთი / მტკვრის მარცხენა სანაპირო გუდაუთის ქ. კვეთაზე</t>
  </si>
  <si>
    <t>თბილისი ისანი-სამგორი / ჯავახეთის ქ 01.19.36.001.058</t>
  </si>
  <si>
    <t>ვარკეთილი 2</t>
  </si>
  <si>
    <t>თბილისი, 2მ/რ ვაზისუბნის დასახლების მიმდებარედ</t>
  </si>
  <si>
    <t>ვახუშტი</t>
  </si>
  <si>
    <t xml:space="preserve">თბილისი დიდუბე-ჩუღურეთი / ხოშარაულის,ელიავას.მტკ.მარც.სან.და ვახუშ.ხიდს შორის </t>
  </si>
  <si>
    <t>თამარაშვილი</t>
  </si>
  <si>
    <t>თბილისი ვაკე-საბურთალო / თამარაშვილის 12</t>
  </si>
  <si>
    <t>თბილისი გლდანი-ნაძალადევი / თბილისის ზღვა 01.12.21.001.108</t>
  </si>
  <si>
    <t>თემქა ТМК</t>
  </si>
  <si>
    <t>თბილისი გლდანი-ნაძალადევი / ჩარგლის ქ 01.12.03.015/068</t>
  </si>
  <si>
    <t xml:space="preserve">ისანი  </t>
  </si>
  <si>
    <t xml:space="preserve">თბილისი ისანი-სამგორი / აწყურის ქ. </t>
  </si>
  <si>
    <t>კახეთის გზ. CNG/ისანი 2</t>
  </si>
  <si>
    <t xml:space="preserve">თბილისი კახეთის გზატკეცილი </t>
  </si>
  <si>
    <t>კახეთის გზატკეცილი 1</t>
  </si>
  <si>
    <t>თბილისი ისანი-სამგორი / კახეთის გზატკეცილი 44-ის მოპირ.</t>
  </si>
  <si>
    <t>ლილო</t>
  </si>
  <si>
    <t xml:space="preserve">მარიჯანი  </t>
  </si>
  <si>
    <t>თბილისი ვაკე-საბურთალო / მარიჯანის ქ დასაწყისი</t>
  </si>
  <si>
    <t>თბილისი ისანი-სამგორი / მოსკოვის გამზ. #10</t>
  </si>
  <si>
    <t>საბურთალო</t>
  </si>
  <si>
    <t>თბილისის საბურთალოს რაიონი / საბურთალოს ქ. 18</t>
  </si>
  <si>
    <t>სანაპირო 1</t>
  </si>
  <si>
    <t>სანაპირო 2</t>
  </si>
  <si>
    <t>თბილისი გლდანი-ნაძალადევი / ქსნის ქ. (არმისული დიდუბის ხიდთან)</t>
  </si>
  <si>
    <t>სტეფანწმინდა</t>
  </si>
  <si>
    <t>ყაზბეგის რაიონი / დაბა სტეფანწმინდა 740111056</t>
  </si>
  <si>
    <t>თბილის ვაკე-საბურთალო / აღმაშენებლის ხეივანი 13 კმ</t>
  </si>
  <si>
    <t>ქავთარაძე</t>
  </si>
  <si>
    <t>თბილისი ვაკე-საბურთალო / ქავთარაძის 19</t>
  </si>
  <si>
    <t xml:space="preserve">ქერჩი  </t>
  </si>
  <si>
    <t>თბილისი ნაძალადევი / ქერჩის ქ.</t>
  </si>
  <si>
    <t>შეშელიძე 1</t>
  </si>
  <si>
    <t>შეშელიძე 2</t>
  </si>
  <si>
    <t>თბილისის გლდანის რაიონი / თ.შეშელიძის 34</t>
  </si>
  <si>
    <t>მარტყოფი-თბ. შემოვლითი</t>
  </si>
  <si>
    <t>გარდაბანი, სოფელი მარტყოფი</t>
  </si>
  <si>
    <t xml:space="preserve">იანეთი </t>
  </si>
  <si>
    <t>ორთაჭალა 2</t>
  </si>
  <si>
    <t>იალბუზის ქუჩის მიმდებარეთ</t>
  </si>
  <si>
    <t>თბილისი ისანი-სამგორი / კახეთის გზატკეცილი #44762 s/n</t>
  </si>
  <si>
    <t xml:space="preserve">თბილისის საბურთალოს რაიონი / მტკვრის მარჯვენა სანაპირო </t>
  </si>
  <si>
    <t xml:space="preserve">თბილისის გლდანის რაიონი / სარაჯიშვილის ქ. </t>
  </si>
  <si>
    <t xml:space="preserve">თბილისი ისანი-სამგორი / კახეთის გზატკეცილი </t>
  </si>
  <si>
    <t>გურჯაანი ა/ბ</t>
  </si>
  <si>
    <t>კახაბერი ა/ბ</t>
  </si>
  <si>
    <t>ნიკეა</t>
  </si>
  <si>
    <t xml:space="preserve"> წნორი სოფ.საქობო</t>
  </si>
  <si>
    <t>სადგურის  ტიპი.                 (საწვ/გაზი/კომბ)</t>
  </si>
  <si>
    <t>მაკდონალდსი   ხიმშიაშვილი ქ</t>
  </si>
  <si>
    <t>ბარცხანა   თამარ მეფის გამზირი</t>
  </si>
  <si>
    <t>ქობულეთი  რუსთაველის ქ 109</t>
  </si>
  <si>
    <t>ბაგრატიონი ბაგრატიონის ქ</t>
  </si>
  <si>
    <t>ქედა ცხემნა</t>
  </si>
  <si>
    <t>გონიო ანდრიაპირველწოდებულის ქ 8</t>
  </si>
  <si>
    <t>ანგისა  აეროპორტის გზატკეცილი 45</t>
  </si>
  <si>
    <t>ხელვაჩაური ფრიდონ ხალვაშის გამზ. 144</t>
  </si>
  <si>
    <t>საბაჟო  აეროპორტის გზატკეცილი 263</t>
  </si>
  <si>
    <t>კახაბერი   ბათუმის დასახლება ადლია</t>
  </si>
  <si>
    <t>ნავთლუღი 1</t>
  </si>
  <si>
    <t>გარდაბმის რაიონი სოფელი წალასყური</t>
  </si>
  <si>
    <t>მარნეული ქუჩა რუსთაველი</t>
  </si>
  <si>
    <t>მარნეული სოფელი ყიზილაჯლო</t>
  </si>
  <si>
    <t>ვარკეთილი 1 ა/ბ</t>
  </si>
  <si>
    <t>ზესტაფონი, სტაროსელსკი #16</t>
  </si>
  <si>
    <t>წალენჯიხა</t>
  </si>
  <si>
    <t xml:space="preserve"> წალენჯიხა ,ზუგდიდის ქ.#95</t>
  </si>
  <si>
    <t>წნორი ა/ბ</t>
  </si>
  <si>
    <t>აბასთუმანის გატკეცილი</t>
  </si>
  <si>
    <t>სამტრედიის ნავთობბაზა</t>
  </si>
  <si>
    <t>ქ. სამტრედია, ბახტაძის ჩიხი 23</t>
  </si>
  <si>
    <t>ალექსეევკას ნავთობბაზა</t>
  </si>
  <si>
    <t>ქიზიყის ნავთობბაზა</t>
  </si>
  <si>
    <t>თბილისი ქვემო ალექსეევკის დასახლება</t>
  </si>
  <si>
    <t xml:space="preserve">ქ. თბილისი, ქიზიყის ქ. 19-21-23ქ. </t>
  </si>
  <si>
    <t>ცეცხლმაქრის ნომრები</t>
  </si>
  <si>
    <t>თერჯოლა</t>
  </si>
  <si>
    <t>ქ. ტერჯოლა სოფ. სიქთარვა</t>
  </si>
  <si>
    <t>კეპენეხჩი</t>
  </si>
  <si>
    <t>სოფ. კეპენეხჩი</t>
  </si>
  <si>
    <t>ნატახტარი</t>
  </si>
  <si>
    <t>მცხეთის რ-ნი, სოფ. მისაქციელი</t>
  </si>
  <si>
    <t>თელავი</t>
  </si>
  <si>
    <t>სანაპირო 3</t>
  </si>
  <si>
    <t>ქ.თბილისი, რუსთავის გზატკეცილი</t>
  </si>
  <si>
    <t>100 კგ . - 5 ცალი</t>
  </si>
  <si>
    <t>9 კგ . - 10 ცალი</t>
  </si>
  <si>
    <t>50 კგ . - 18 ცალი</t>
  </si>
  <si>
    <t>9 კგ . - 29 ცალი</t>
  </si>
  <si>
    <t>ჯამში</t>
  </si>
  <si>
    <t>წონა 100 / 50 კგ</t>
  </si>
  <si>
    <t>წონა 9კგ</t>
  </si>
  <si>
    <t>წონა 6კგ</t>
  </si>
  <si>
    <t>წონა 4 კგ</t>
  </si>
  <si>
    <t>ზუგდიდი</t>
  </si>
  <si>
    <t>9 კგ . - 28 ცალი</t>
  </si>
  <si>
    <t>100 კგ . - 7 ცალი</t>
  </si>
  <si>
    <t>50 კგ . - 23 ცალი</t>
  </si>
  <si>
    <t>1ცალი 50კგ 1ცალი 100კგ</t>
  </si>
  <si>
    <t>50კგ-1975,50კგ-1958,9კგ-1282,9კგ-1038,9კგ-1185,9კგ1072,6კგ-613,6კგ-922,4კგ-395,4კგ-393</t>
  </si>
  <si>
    <t>2-50კგ</t>
  </si>
  <si>
    <t>50კგ-1741,50კგ-1842,9კგ-*,4კგ-*,4კგ*,4კგ-1379,4კგ-1371,4კგ-1388</t>
  </si>
  <si>
    <t>50კგ-1810,50კგ-1982,9კგ-827,4კგ-423,4კგ-1389,4კგ-1387,4კგ-*.</t>
  </si>
  <si>
    <r>
      <t>50კგ-1955,50კგ-1856,9კგ-1268,6კგ-590,</t>
    </r>
    <r>
      <rPr>
        <sz val="9"/>
        <color rgb="FFFF0000"/>
        <rFont val="Calibri"/>
        <family val="2"/>
        <charset val="204"/>
        <scheme val="minor"/>
      </rPr>
      <t>6კგ-639,</t>
    </r>
    <r>
      <rPr>
        <sz val="9"/>
        <color theme="1"/>
        <rFont val="Calibri"/>
        <family val="2"/>
        <charset val="204"/>
        <scheme val="minor"/>
      </rPr>
      <t>4კგ-160,4კგ-2128,4კგ-1818,</t>
    </r>
    <r>
      <rPr>
        <sz val="9"/>
        <color rgb="FFFF0000"/>
        <rFont val="Calibri"/>
        <family val="2"/>
        <charset val="204"/>
        <scheme val="minor"/>
      </rPr>
      <t>4კგ-424</t>
    </r>
  </si>
  <si>
    <t>100კგ-2087,9კგ-1115,9კგ1497,6კგ-*,6კგ-534,4კგ-185,4კგ281</t>
  </si>
  <si>
    <t>1-100კგ</t>
  </si>
  <si>
    <t>50კგ-1992,50კგ-1857,9კგ-1406,9კგ-1461,6კგ-909,4კგ-343,4კგ-229,4კგ-373,</t>
  </si>
  <si>
    <t>100კგ-2046,9კგ-1405,9კგ1271,6კგ-680,6კგ-515,4კგ-1393,4კგ-255,4კგ-385,4კგ-320,4კგ-394,4კგ-392</t>
  </si>
  <si>
    <t>50კგ-2195</t>
  </si>
  <si>
    <t>1-50კგ</t>
  </si>
  <si>
    <t>100კგ-08,9კგ-1252,9კგ-1270,6კგ-220,6კგ-787,4კგ-1995,4კგ-*</t>
  </si>
  <si>
    <t>100კგ-2190,50კგ-1720,6კგ-511,6კგ-636</t>
  </si>
  <si>
    <t>1-100კგ  2-50კგ</t>
  </si>
  <si>
    <r>
      <t>100კგ-2034,9კგ-1123,9კგ-1170,6კგ-609,4კგ-380,</t>
    </r>
    <r>
      <rPr>
        <sz val="9"/>
        <color rgb="FFFF0000"/>
        <rFont val="Sylfaen"/>
        <family val="1"/>
        <charset val="204"/>
      </rPr>
      <t>4კგ-1247</t>
    </r>
  </si>
  <si>
    <t>100კგ-1843,9კგ-825,9კგ-1109,9კგ-832,6კგ-587,6კგ-535,6კგ-612.</t>
  </si>
  <si>
    <t>1-100კგ  1-50კგ</t>
  </si>
  <si>
    <t>1ც 100კგ</t>
  </si>
  <si>
    <t>662,776,558,935,2106,2083,173,</t>
  </si>
  <si>
    <t>2ც 50კგ</t>
  </si>
  <si>
    <t>323,235,852,1315,1283,1440,2333,1719,1859</t>
  </si>
  <si>
    <t>1743,1879,682,585,635,707,536,964,855,729,967,256,228</t>
  </si>
  <si>
    <t xml:space="preserve">,440,337,247,194,1730,1383,1391,1385,2095,1731,307,1381,652,317,2072,330,2097,883,1372,2103,205, </t>
  </si>
  <si>
    <t>3ც 50 კგ</t>
  </si>
  <si>
    <t>539,1999,633,517,658,611,1762,1882,207,2025,1991</t>
  </si>
  <si>
    <t>2ც 50კგ 100კგ 1ც</t>
  </si>
  <si>
    <t>180,2092,979,1191,681</t>
  </si>
  <si>
    <t>2ც 50 კგ</t>
  </si>
  <si>
    <t>2110,162,628,1429,2139,1003</t>
  </si>
  <si>
    <t>1744,1413,1071,889,953,325,2006</t>
  </si>
  <si>
    <t>503,505,2080,259,1079,1315,2170</t>
  </si>
  <si>
    <t>641,666,379,252,1070,1213,2099</t>
  </si>
  <si>
    <t>1ც 100</t>
  </si>
  <si>
    <t>618,646,1949,1983</t>
  </si>
  <si>
    <t>2190,181,842,962,1026,1179,1761,1837</t>
  </si>
  <si>
    <t>სენაკი</t>
  </si>
  <si>
    <t>644,1135,1376,1039,1256,1290,1394,1133,1011,651,1845,1815</t>
  </si>
  <si>
    <t>თეკლათი</t>
  </si>
  <si>
    <t>1803,1702,1853,2170,1382,763,1403</t>
  </si>
  <si>
    <t>1056.1049.686.780.2135.422.399</t>
  </si>
  <si>
    <t>2168.1713.1299.338</t>
  </si>
  <si>
    <t xml:space="preserve">
1788.1914.980.791.248.1865.972.956</t>
  </si>
  <si>
    <t>1918.1852.758.839.876</t>
  </si>
  <si>
    <t>მესტია, ფარჯიანის ქ.</t>
  </si>
  <si>
    <t>892.769.894.919.789.767.899.1836.1710</t>
  </si>
  <si>
    <t>ქ. ზუგდიდი სოფ. ჭითაწყარი</t>
  </si>
  <si>
    <t>1714.1729.1004.1013.886.544.188.1889</t>
  </si>
  <si>
    <t>878. 790. 203. 939. 1228. 838. 1925. 2045.</t>
  </si>
  <si>
    <t>1124.1455.817.1078.882.771.1197.1945.576.</t>
  </si>
  <si>
    <t>501.926.324.227.528.957.568.1982.</t>
  </si>
  <si>
    <t>660.1957.521.1196.1077.1981.834.1717.</t>
  </si>
  <si>
    <t>1969.1303.1476</t>
  </si>
  <si>
    <t>2220.1725.254.163.761.762.733</t>
  </si>
  <si>
    <t>2219.1166.1093.1475.1963.1970.951</t>
  </si>
  <si>
    <t>2215.768.952.1915.1917</t>
  </si>
  <si>
    <t>1236. 1392. 1428. 387. 332. 846 .648. 928. 1784.</t>
  </si>
  <si>
    <t>1924.523.941.1462.1342.2085</t>
  </si>
  <si>
    <t>6 კგ . -  53 ცალი</t>
  </si>
  <si>
    <t>4 კგ . -  31 ცალი</t>
  </si>
  <si>
    <t>100 კგ . -  5 ცალი</t>
  </si>
  <si>
    <t>50 კგ . - 16  ცალი</t>
  </si>
  <si>
    <t>100 კგ . -  6 ცალი</t>
  </si>
  <si>
    <t>9 კგ . - 35 ცალი</t>
  </si>
  <si>
    <t>6 კგ . -  42 ცალი</t>
  </si>
  <si>
    <t>4 კგ . - 25 ცალი</t>
  </si>
  <si>
    <t>50 კგ . -  13 ცალი</t>
  </si>
  <si>
    <t>9 კგ . -  26 ცალი</t>
  </si>
  <si>
    <t>6 კგ . - 22 ცალი</t>
  </si>
  <si>
    <t>4 კგ . -  44 ცალი</t>
  </si>
  <si>
    <t>50 კგ . -  23 ცალი</t>
  </si>
  <si>
    <t>4 კგ . - 48 ცალი</t>
  </si>
  <si>
    <t>4 კგ . - 29 ცალი</t>
  </si>
  <si>
    <t>6 კგ . -  52 ცალი</t>
  </si>
  <si>
    <t>4 კგ . - 93 ცალი</t>
  </si>
  <si>
    <t>6 კგ . - 152  ცალი</t>
  </si>
  <si>
    <t>9 კგ . - 66 ცალი</t>
  </si>
  <si>
    <t>50 კგ . - 37 ცალი</t>
  </si>
  <si>
    <t>100 კგ . - 20 ცალი</t>
  </si>
  <si>
    <t>ალექსეევკის საწყობი</t>
  </si>
  <si>
    <t xml:space="preserve">6 კგ . </t>
  </si>
  <si>
    <t>9 კგ .</t>
  </si>
  <si>
    <t>50 კგ .</t>
  </si>
  <si>
    <t>4 კგ .</t>
  </si>
  <si>
    <t>100 კგ .</t>
  </si>
  <si>
    <t>მოცულობა</t>
  </si>
  <si>
    <t xml:space="preserve">6 კგ - 21. 9 კგ.- 3. 50კგ.- 11. </t>
  </si>
  <si>
    <t>2ც - 6კგ. 8ც - 9კგ. 1ც - 50 კგ. 2ც - 100 კგ.</t>
  </si>
  <si>
    <t>4კგ. -95 ც. 6კგ.-57 ც. 9კგ.-36.50კგ.-25.100კგ.-17ც</t>
  </si>
  <si>
    <t>ლილოს საწყობი</t>
  </si>
  <si>
    <t>4კგ. -6ც. 6კგ.-6 ც. 9კგ.-5.50კგ.-1</t>
  </si>
  <si>
    <t>თბილისი, იოსებ ალავერდელის 15ა</t>
  </si>
  <si>
    <t>4 კგ . - 22 ცალი</t>
  </si>
  <si>
    <t>4კგ.- 16ც. 6 კგ - 14ც. 9 კგ.- 10. 50კგ.- 11. 100 კგ.- 6</t>
  </si>
  <si>
    <t>6 კგ . - 100 ცალი</t>
  </si>
  <si>
    <t>9 კგ . - 62 ცალი</t>
  </si>
  <si>
    <t>50 კგ . - 49 ცალი</t>
  </si>
  <si>
    <t>100 კგ . - 25 ცალი</t>
  </si>
  <si>
    <t>რაოდენობა (ცალი)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</si>
</sst>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Sylfaen"/>
      <family val="1"/>
    </font>
    <font>
      <sz val="12"/>
      <color theme="1"/>
      <name val="Sylfaen"/>
      <family val="1"/>
    </font>
    <font>
      <sz val="11"/>
      <name val="Calibri"/>
      <family val="2"/>
      <scheme val="minor"/>
    </font>
    <font>
      <sz val="11"/>
      <name val="Sylfaen"/>
      <family val="1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rgb="FF212121"/>
      <name val="Sylfaen"/>
      <family val="1"/>
    </font>
    <font>
      <sz val="9"/>
      <color rgb="FFFF0000"/>
      <name val="Sylfaen"/>
      <family val="1"/>
      <charset val="204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4" borderId="0" applyNumberFormat="0" applyBorder="0" applyAlignment="0" applyProtection="0"/>
  </cellStyleXfs>
  <cellXfs count="114">
    <xf numFmtId="0" fontId="0" fillId="0" borderId="0" xfId="0"/>
    <xf numFmtId="0" fontId="0" fillId="2" borderId="0" xfId="0" applyFill="1"/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2" borderId="7" xfId="0" applyFill="1" applyBorder="1"/>
    <xf numFmtId="0" fontId="1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vertical="center"/>
    </xf>
    <xf numFmtId="0" fontId="0" fillId="2" borderId="15" xfId="0" applyFill="1" applyBorder="1" applyAlignment="1">
      <alignment wrapText="1"/>
    </xf>
    <xf numFmtId="0" fontId="0" fillId="2" borderId="6" xfId="0" applyFill="1" applyBorder="1"/>
    <xf numFmtId="0" fontId="3" fillId="2" borderId="8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2" fillId="0" borderId="0" xfId="0" applyFont="1"/>
    <xf numFmtId="0" fontId="2" fillId="3" borderId="19" xfId="0" applyFont="1" applyFill="1" applyBorder="1" applyAlignment="1">
      <alignment horizontal="center" vertical="center" wrapText="1"/>
    </xf>
    <xf numFmtId="0" fontId="12" fillId="4" borderId="1" xfId="1" applyFont="1" applyBorder="1" applyAlignment="1">
      <alignment horizontal="center" vertical="center"/>
    </xf>
    <xf numFmtId="0" fontId="12" fillId="4" borderId="1" xfId="1" applyFont="1" applyBorder="1" applyAlignment="1">
      <alignment horizontal="center" vertical="center" wrapText="1"/>
    </xf>
    <xf numFmtId="0" fontId="0" fillId="2" borderId="20" xfId="0" applyFill="1" applyBorder="1"/>
    <xf numFmtId="0" fontId="0" fillId="2" borderId="1" xfId="0" applyFill="1" applyBorder="1"/>
    <xf numFmtId="0" fontId="0" fillId="2" borderId="1" xfId="0" applyFill="1" applyBorder="1" applyAlignment="1">
      <alignment horizontal="center" wrapText="1"/>
    </xf>
    <xf numFmtId="0" fontId="0" fillId="2" borderId="17" xfId="0" applyFill="1" applyBorder="1"/>
    <xf numFmtId="0" fontId="0" fillId="2" borderId="18" xfId="0" applyFill="1" applyBorder="1"/>
    <xf numFmtId="0" fontId="3" fillId="2" borderId="1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12" fillId="4" borderId="21" xfId="1" applyFont="1" applyBorder="1" applyAlignment="1">
      <alignment horizontal="center" vertical="center" wrapText="1"/>
    </xf>
    <xf numFmtId="0" fontId="12" fillId="4" borderId="21" xfId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0" fillId="0" borderId="1" xfId="0" applyBorder="1"/>
    <xf numFmtId="0" fontId="3" fillId="2" borderId="22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wrapText="1"/>
    </xf>
    <xf numFmtId="0" fontId="0" fillId="0" borderId="22" xfId="0" applyBorder="1"/>
    <xf numFmtId="0" fontId="3" fillId="2" borderId="21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wrapText="1"/>
    </xf>
    <xf numFmtId="0" fontId="0" fillId="0" borderId="21" xfId="0" applyBorder="1"/>
    <xf numFmtId="0" fontId="15" fillId="2" borderId="16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wrapText="1"/>
    </xf>
    <xf numFmtId="0" fontId="18" fillId="2" borderId="17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wrapText="1"/>
    </xf>
    <xf numFmtId="0" fontId="9" fillId="2" borderId="18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left" wrapText="1"/>
    </xf>
    <xf numFmtId="0" fontId="8" fillId="2" borderId="1" xfId="0" applyFont="1" applyFill="1" applyBorder="1" applyAlignment="1">
      <alignment horizontal="left"/>
    </xf>
    <xf numFmtId="3" fontId="0" fillId="2" borderId="1" xfId="0" applyNumberFormat="1" applyFill="1" applyBorder="1" applyAlignment="1">
      <alignment horizontal="left"/>
    </xf>
    <xf numFmtId="3" fontId="0" fillId="2" borderId="1" xfId="0" applyNumberFormat="1" applyFill="1" applyBorder="1" applyAlignment="1">
      <alignment horizontal="left" wrapText="1"/>
    </xf>
    <xf numFmtId="0" fontId="0" fillId="2" borderId="5" xfId="0" applyFill="1" applyBorder="1" applyAlignment="1">
      <alignment horizontal="left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right"/>
    </xf>
    <xf numFmtId="0" fontId="0" fillId="2" borderId="7" xfId="0" applyFill="1" applyBorder="1" applyAlignment="1">
      <alignment horizontal="right"/>
    </xf>
    <xf numFmtId="0" fontId="1" fillId="2" borderId="23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right"/>
    </xf>
    <xf numFmtId="0" fontId="0" fillId="2" borderId="5" xfId="0" applyFill="1" applyBorder="1"/>
    <xf numFmtId="0" fontId="0" fillId="2" borderId="8" xfId="0" applyFill="1" applyBorder="1"/>
    <xf numFmtId="0" fontId="0" fillId="2" borderId="9" xfId="0" applyFill="1" applyBorder="1"/>
    <xf numFmtId="0" fontId="9" fillId="2" borderId="1" xfId="0" applyFont="1" applyFill="1" applyBorder="1"/>
    <xf numFmtId="0" fontId="9" fillId="2" borderId="1" xfId="0" applyFont="1" applyFill="1" applyBorder="1" applyAlignment="1"/>
    <xf numFmtId="0" fontId="0" fillId="2" borderId="1" xfId="0" applyFill="1" applyBorder="1" applyAlignment="1">
      <alignment horizontal="left" indent="1"/>
    </xf>
    <xf numFmtId="0" fontId="0" fillId="2" borderId="1" xfId="0" applyFill="1" applyBorder="1" applyAlignment="1">
      <alignment vertical="top"/>
    </xf>
    <xf numFmtId="0" fontId="6" fillId="2" borderId="1" xfId="0" applyFont="1" applyFill="1" applyBorder="1" applyAlignment="1">
      <alignment horizontal="left"/>
    </xf>
    <xf numFmtId="0" fontId="0" fillId="0" borderId="3" xfId="0" applyBorder="1"/>
    <xf numFmtId="0" fontId="0" fillId="0" borderId="4" xfId="0" applyBorder="1"/>
    <xf numFmtId="0" fontId="0" fillId="0" borderId="23" xfId="0" applyBorder="1"/>
    <xf numFmtId="0" fontId="20" fillId="0" borderId="1" xfId="0" applyFont="1" applyBorder="1"/>
    <xf numFmtId="0" fontId="21" fillId="0" borderId="1" xfId="0" applyFont="1" applyBorder="1"/>
    <xf numFmtId="0" fontId="22" fillId="0" borderId="1" xfId="0" applyFont="1" applyBorder="1"/>
  </cellXfs>
  <cellStyles count="2">
    <cellStyle name="Accent5" xfId="1" builtinId="45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6:F12"/>
  <sheetViews>
    <sheetView showGridLines="0" tabSelected="1" workbookViewId="0">
      <selection activeCell="J16" sqref="J16"/>
    </sheetView>
  </sheetViews>
  <sheetFormatPr defaultRowHeight="14.5" x14ac:dyDescent="0.35"/>
  <cols>
    <col min="5" max="5" width="18.36328125" customWidth="1"/>
    <col min="6" max="6" width="24.36328125" bestFit="1" customWidth="1"/>
  </cols>
  <sheetData>
    <row r="6" spans="5:6" ht="18.5" x14ac:dyDescent="0.45">
      <c r="E6" s="111" t="s">
        <v>315</v>
      </c>
      <c r="F6" s="111" t="s">
        <v>328</v>
      </c>
    </row>
    <row r="7" spans="5:6" x14ac:dyDescent="0.35">
      <c r="E7" s="68"/>
      <c r="F7" s="68"/>
    </row>
    <row r="8" spans="5:6" ht="23.5" x14ac:dyDescent="0.55000000000000004">
      <c r="E8" s="112" t="s">
        <v>313</v>
      </c>
      <c r="F8" s="113">
        <v>252</v>
      </c>
    </row>
    <row r="9" spans="5:6" ht="23.5" x14ac:dyDescent="0.55000000000000004">
      <c r="E9" s="112" t="s">
        <v>310</v>
      </c>
      <c r="F9" s="113">
        <v>474</v>
      </c>
    </row>
    <row r="10" spans="5:6" ht="23.5" x14ac:dyDescent="0.55000000000000004">
      <c r="E10" s="112" t="s">
        <v>311</v>
      </c>
      <c r="F10" s="113">
        <v>256</v>
      </c>
    </row>
    <row r="11" spans="5:6" ht="23.5" x14ac:dyDescent="0.55000000000000004">
      <c r="E11" s="112" t="s">
        <v>312</v>
      </c>
      <c r="F11" s="113">
        <v>179</v>
      </c>
    </row>
    <row r="12" spans="5:6" ht="23.5" x14ac:dyDescent="0.55000000000000004">
      <c r="E12" s="112" t="s">
        <v>314</v>
      </c>
      <c r="F12" s="113">
        <v>74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showGridLines="0" workbookViewId="0">
      <selection activeCell="D11" sqref="D11"/>
    </sheetView>
  </sheetViews>
  <sheetFormatPr defaultRowHeight="14.5" x14ac:dyDescent="0.35"/>
  <cols>
    <col min="1" max="1" width="6.54296875" customWidth="1"/>
    <col min="2" max="2" width="10.90625" customWidth="1"/>
    <col min="3" max="3" width="22.36328125" customWidth="1"/>
    <col min="4" max="4" width="20.26953125" customWidth="1"/>
    <col min="5" max="5" width="12.6328125" customWidth="1"/>
    <col min="6" max="6" width="41.08984375" customWidth="1"/>
  </cols>
  <sheetData>
    <row r="1" spans="1:6" ht="52.5" thickBot="1" x14ac:dyDescent="0.4">
      <c r="A1" s="27" t="s">
        <v>43</v>
      </c>
      <c r="B1" s="28" t="s">
        <v>0</v>
      </c>
      <c r="C1" s="28" t="s">
        <v>1</v>
      </c>
      <c r="D1" s="29" t="s">
        <v>2</v>
      </c>
      <c r="E1" s="11" t="s">
        <v>180</v>
      </c>
      <c r="F1" s="30" t="s">
        <v>207</v>
      </c>
    </row>
    <row r="2" spans="1:6" ht="40" thickBot="1" x14ac:dyDescent="0.4">
      <c r="A2" s="35">
        <v>1</v>
      </c>
      <c r="B2" s="53" t="s">
        <v>110</v>
      </c>
      <c r="C2" s="36" t="s">
        <v>203</v>
      </c>
      <c r="D2" s="37" t="s">
        <v>205</v>
      </c>
      <c r="E2" s="38" t="s">
        <v>5</v>
      </c>
      <c r="F2" s="39" t="s">
        <v>317</v>
      </c>
    </row>
    <row r="3" spans="1:6" ht="40" thickBot="1" x14ac:dyDescent="0.4">
      <c r="A3" s="35">
        <v>2</v>
      </c>
      <c r="B3" s="53" t="s">
        <v>110</v>
      </c>
      <c r="C3" s="36" t="s">
        <v>309</v>
      </c>
      <c r="D3" s="37" t="s">
        <v>205</v>
      </c>
      <c r="E3" s="38"/>
      <c r="F3" s="39" t="s">
        <v>318</v>
      </c>
    </row>
    <row r="4" spans="1:6" ht="27" thickBot="1" x14ac:dyDescent="0.4">
      <c r="A4" s="35">
        <v>3</v>
      </c>
      <c r="B4" s="53" t="s">
        <v>110</v>
      </c>
      <c r="C4" s="36" t="s">
        <v>319</v>
      </c>
      <c r="D4" s="37" t="s">
        <v>321</v>
      </c>
      <c r="E4" s="38"/>
      <c r="F4" s="39" t="s">
        <v>320</v>
      </c>
    </row>
    <row r="5" spans="1:6" ht="29.5" thickBot="1" x14ac:dyDescent="0.4">
      <c r="A5" s="35">
        <v>4</v>
      </c>
      <c r="B5" s="53" t="s">
        <v>110</v>
      </c>
      <c r="C5" s="36" t="s">
        <v>204</v>
      </c>
      <c r="D5" s="37" t="s">
        <v>206</v>
      </c>
      <c r="E5" s="38" t="s">
        <v>5</v>
      </c>
      <c r="F5" s="39" t="s">
        <v>323</v>
      </c>
    </row>
    <row r="6" spans="1:6" ht="27" thickBot="1" x14ac:dyDescent="0.4">
      <c r="A6" s="35">
        <v>5</v>
      </c>
      <c r="B6" s="52" t="s">
        <v>3</v>
      </c>
      <c r="C6" s="38" t="s">
        <v>201</v>
      </c>
      <c r="D6" s="37" t="s">
        <v>202</v>
      </c>
      <c r="E6" s="38" t="s">
        <v>5</v>
      </c>
      <c r="F6" s="39" t="s">
        <v>316</v>
      </c>
    </row>
    <row r="10" spans="1:6" x14ac:dyDescent="0.35">
      <c r="E10" s="43" t="s">
        <v>322</v>
      </c>
    </row>
    <row r="11" spans="1:6" x14ac:dyDescent="0.35">
      <c r="E11" s="43" t="s">
        <v>324</v>
      </c>
    </row>
    <row r="12" spans="1:6" x14ac:dyDescent="0.35">
      <c r="E12" s="43" t="s">
        <v>325</v>
      </c>
    </row>
    <row r="13" spans="1:6" x14ac:dyDescent="0.35">
      <c r="E13" s="43" t="s">
        <v>326</v>
      </c>
    </row>
    <row r="14" spans="1:6" x14ac:dyDescent="0.35">
      <c r="E14" s="43" t="s">
        <v>327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showGridLines="0" topLeftCell="A4" workbookViewId="0">
      <selection activeCell="B35" sqref="B35"/>
    </sheetView>
  </sheetViews>
  <sheetFormatPr defaultRowHeight="14.5" x14ac:dyDescent="0.35"/>
  <cols>
    <col min="1" max="1" width="5.54296875" customWidth="1"/>
    <col min="2" max="2" width="14.1796875" customWidth="1"/>
    <col min="3" max="3" width="22.1796875" bestFit="1" customWidth="1"/>
    <col min="4" max="4" width="67.54296875" bestFit="1" customWidth="1"/>
    <col min="5" max="5" width="17.1796875" customWidth="1"/>
    <col min="6" max="6" width="17.26953125" customWidth="1"/>
    <col min="7" max="7" width="14.7265625" bestFit="1" customWidth="1"/>
  </cols>
  <sheetData>
    <row r="1" spans="1:11" ht="29.5" thickBot="1" x14ac:dyDescent="0.4">
      <c r="A1" s="54" t="s">
        <v>43</v>
      </c>
      <c r="B1" s="55" t="s">
        <v>0</v>
      </c>
      <c r="C1" s="55" t="s">
        <v>1</v>
      </c>
      <c r="D1" s="56" t="s">
        <v>2</v>
      </c>
      <c r="E1" s="57" t="s">
        <v>180</v>
      </c>
      <c r="F1" s="44" t="s">
        <v>207</v>
      </c>
      <c r="G1" s="58" t="s">
        <v>222</v>
      </c>
      <c r="H1" s="59" t="s">
        <v>223</v>
      </c>
      <c r="I1" s="59" t="s">
        <v>224</v>
      </c>
      <c r="J1" s="59" t="s">
        <v>225</v>
      </c>
      <c r="K1" s="59" t="s">
        <v>221</v>
      </c>
    </row>
    <row r="2" spans="1:11" s="1" customFormat="1" ht="16" x14ac:dyDescent="0.35">
      <c r="A2" s="3">
        <v>1</v>
      </c>
      <c r="B2" s="21" t="s">
        <v>110</v>
      </c>
      <c r="C2" s="4" t="s">
        <v>152</v>
      </c>
      <c r="D2" s="5" t="s">
        <v>153</v>
      </c>
      <c r="E2" s="6" t="s">
        <v>5</v>
      </c>
      <c r="F2" s="60"/>
      <c r="G2" s="61">
        <v>2</v>
      </c>
      <c r="H2" s="62">
        <v>0</v>
      </c>
      <c r="I2" s="62">
        <v>4</v>
      </c>
      <c r="J2" s="62">
        <v>2</v>
      </c>
      <c r="K2" s="63">
        <f t="shared" ref="K2:K7" si="0">SUM(G2:J2)</f>
        <v>8</v>
      </c>
    </row>
    <row r="3" spans="1:11" s="1" customFormat="1" ht="16" x14ac:dyDescent="0.35">
      <c r="A3" s="3">
        <v>2</v>
      </c>
      <c r="B3" s="21" t="s">
        <v>110</v>
      </c>
      <c r="C3" s="4" t="s">
        <v>107</v>
      </c>
      <c r="D3" s="5" t="s">
        <v>139</v>
      </c>
      <c r="E3" s="6" t="s">
        <v>13</v>
      </c>
      <c r="F3" s="60"/>
      <c r="G3" s="61">
        <v>2</v>
      </c>
      <c r="H3" s="62">
        <v>4</v>
      </c>
      <c r="I3" s="62">
        <v>4</v>
      </c>
      <c r="J3" s="62">
        <v>2</v>
      </c>
      <c r="K3" s="63">
        <f t="shared" si="0"/>
        <v>12</v>
      </c>
    </row>
    <row r="4" spans="1:11" s="1" customFormat="1" ht="16" x14ac:dyDescent="0.35">
      <c r="A4" s="3">
        <v>3</v>
      </c>
      <c r="B4" s="21" t="s">
        <v>110</v>
      </c>
      <c r="C4" s="4" t="s">
        <v>140</v>
      </c>
      <c r="D4" s="5" t="s">
        <v>141</v>
      </c>
      <c r="E4" s="6" t="s">
        <v>13</v>
      </c>
      <c r="F4" s="60"/>
      <c r="G4" s="61">
        <v>2</v>
      </c>
      <c r="H4" s="62">
        <v>4</v>
      </c>
      <c r="I4" s="62">
        <v>4</v>
      </c>
      <c r="J4" s="62">
        <v>2</v>
      </c>
      <c r="K4" s="63">
        <f t="shared" si="0"/>
        <v>12</v>
      </c>
    </row>
    <row r="5" spans="1:11" s="1" customFormat="1" ht="16" x14ac:dyDescent="0.35">
      <c r="A5" s="3">
        <v>4</v>
      </c>
      <c r="B5" s="21" t="s">
        <v>110</v>
      </c>
      <c r="C5" s="4" t="s">
        <v>160</v>
      </c>
      <c r="D5" s="5" t="s">
        <v>161</v>
      </c>
      <c r="E5" s="6" t="s">
        <v>5</v>
      </c>
      <c r="F5" s="60"/>
      <c r="G5" s="61">
        <v>2</v>
      </c>
      <c r="H5" s="62">
        <v>0</v>
      </c>
      <c r="I5" s="62">
        <v>4</v>
      </c>
      <c r="J5" s="62">
        <v>2</v>
      </c>
      <c r="K5" s="63">
        <f t="shared" si="0"/>
        <v>8</v>
      </c>
    </row>
    <row r="6" spans="1:11" s="1" customFormat="1" ht="16" x14ac:dyDescent="0.35">
      <c r="A6" s="3">
        <v>5</v>
      </c>
      <c r="B6" s="21" t="s">
        <v>110</v>
      </c>
      <c r="C6" s="4" t="s">
        <v>164</v>
      </c>
      <c r="D6" s="5" t="s">
        <v>174</v>
      </c>
      <c r="E6" s="6" t="s">
        <v>13</v>
      </c>
      <c r="F6" s="60"/>
      <c r="G6" s="61">
        <v>2</v>
      </c>
      <c r="H6" s="62">
        <v>2</v>
      </c>
      <c r="I6" s="62">
        <v>10</v>
      </c>
      <c r="J6" s="62">
        <v>4</v>
      </c>
      <c r="K6" s="63">
        <f t="shared" si="0"/>
        <v>18</v>
      </c>
    </row>
    <row r="7" spans="1:11" s="1" customFormat="1" ht="16" x14ac:dyDescent="0.35">
      <c r="A7" s="3">
        <v>6</v>
      </c>
      <c r="B7" s="21" t="s">
        <v>110</v>
      </c>
      <c r="C7" s="4" t="s">
        <v>165</v>
      </c>
      <c r="D7" s="5" t="s">
        <v>166</v>
      </c>
      <c r="E7" s="6" t="s">
        <v>5</v>
      </c>
      <c r="F7" s="60"/>
      <c r="G7" s="61">
        <v>2</v>
      </c>
      <c r="H7" s="62">
        <v>2</v>
      </c>
      <c r="I7" s="62">
        <v>2</v>
      </c>
      <c r="J7" s="62">
        <v>2</v>
      </c>
      <c r="K7" s="63">
        <f t="shared" si="0"/>
        <v>8</v>
      </c>
    </row>
    <row r="8" spans="1:11" s="1" customFormat="1" ht="16" x14ac:dyDescent="0.35">
      <c r="A8" s="3">
        <v>7</v>
      </c>
      <c r="B8" s="21" t="s">
        <v>110</v>
      </c>
      <c r="C8" s="4" t="s">
        <v>148</v>
      </c>
      <c r="D8" s="5" t="s">
        <v>175</v>
      </c>
      <c r="E8" s="6" t="s">
        <v>5</v>
      </c>
      <c r="F8" s="60"/>
      <c r="G8" s="61">
        <v>1</v>
      </c>
      <c r="H8" s="62">
        <v>2</v>
      </c>
      <c r="I8" s="62">
        <v>2</v>
      </c>
      <c r="J8" s="62">
        <v>2</v>
      </c>
      <c r="K8" s="63"/>
    </row>
    <row r="9" spans="1:11" s="1" customFormat="1" ht="16" x14ac:dyDescent="0.35">
      <c r="A9" s="3">
        <v>8</v>
      </c>
      <c r="B9" s="21" t="s">
        <v>110</v>
      </c>
      <c r="C9" s="4" t="s">
        <v>133</v>
      </c>
      <c r="D9" s="5" t="s">
        <v>134</v>
      </c>
      <c r="E9" s="6" t="s">
        <v>99</v>
      </c>
      <c r="F9" s="60"/>
      <c r="G9" s="61">
        <v>1</v>
      </c>
      <c r="H9" s="62">
        <v>0</v>
      </c>
      <c r="I9" s="62">
        <v>8</v>
      </c>
      <c r="J9" s="62">
        <v>6</v>
      </c>
      <c r="K9" s="63">
        <f t="shared" ref="K9:K16" si="1">SUM(G9:J9)</f>
        <v>15</v>
      </c>
    </row>
    <row r="10" spans="1:11" s="1" customFormat="1" ht="16" x14ac:dyDescent="0.35">
      <c r="A10" s="3">
        <v>9</v>
      </c>
      <c r="B10" s="21" t="s">
        <v>110</v>
      </c>
      <c r="C10" s="4" t="s">
        <v>144</v>
      </c>
      <c r="D10" s="5" t="s">
        <v>145</v>
      </c>
      <c r="E10" s="6" t="s">
        <v>99</v>
      </c>
      <c r="F10" s="60"/>
      <c r="G10" s="61">
        <v>1</v>
      </c>
      <c r="H10" s="62">
        <v>0</v>
      </c>
      <c r="I10" s="62">
        <v>4</v>
      </c>
      <c r="J10" s="62">
        <v>2</v>
      </c>
      <c r="K10" s="63">
        <f t="shared" si="1"/>
        <v>7</v>
      </c>
    </row>
    <row r="11" spans="1:11" s="1" customFormat="1" ht="16" x14ac:dyDescent="0.35">
      <c r="A11" s="3">
        <v>10</v>
      </c>
      <c r="B11" s="21" t="s">
        <v>110</v>
      </c>
      <c r="C11" s="4" t="s">
        <v>104</v>
      </c>
      <c r="D11" s="5" t="s">
        <v>127</v>
      </c>
      <c r="E11" s="6" t="s">
        <v>5</v>
      </c>
      <c r="F11" s="60"/>
      <c r="G11" s="61">
        <v>2</v>
      </c>
      <c r="H11" s="62">
        <v>6</v>
      </c>
      <c r="I11" s="62">
        <v>0</v>
      </c>
      <c r="J11" s="62">
        <v>0</v>
      </c>
      <c r="K11" s="63">
        <f t="shared" si="1"/>
        <v>8</v>
      </c>
    </row>
    <row r="12" spans="1:11" s="1" customFormat="1" ht="16" x14ac:dyDescent="0.35">
      <c r="A12" s="3">
        <v>11</v>
      </c>
      <c r="B12" s="21" t="s">
        <v>110</v>
      </c>
      <c r="C12" s="4" t="s">
        <v>128</v>
      </c>
      <c r="D12" s="5" t="s">
        <v>129</v>
      </c>
      <c r="E12" s="6" t="s">
        <v>13</v>
      </c>
      <c r="F12" s="60"/>
      <c r="G12" s="61">
        <v>2</v>
      </c>
      <c r="H12" s="62">
        <v>0</v>
      </c>
      <c r="I12" s="62">
        <v>6</v>
      </c>
      <c r="J12" s="62">
        <v>4</v>
      </c>
      <c r="K12" s="63">
        <f t="shared" si="1"/>
        <v>12</v>
      </c>
    </row>
    <row r="13" spans="1:11" s="1" customFormat="1" ht="16" x14ac:dyDescent="0.35">
      <c r="A13" s="3">
        <v>12</v>
      </c>
      <c r="B13" s="21" t="s">
        <v>110</v>
      </c>
      <c r="C13" s="4" t="s">
        <v>106</v>
      </c>
      <c r="D13" s="5" t="s">
        <v>130</v>
      </c>
      <c r="E13" s="6" t="s">
        <v>13</v>
      </c>
      <c r="F13" s="60"/>
      <c r="G13" s="61">
        <v>4</v>
      </c>
      <c r="H13" s="62">
        <v>4</v>
      </c>
      <c r="I13" s="62">
        <v>4</v>
      </c>
      <c r="J13" s="62">
        <v>4</v>
      </c>
      <c r="K13" s="63">
        <f t="shared" si="1"/>
        <v>16</v>
      </c>
    </row>
    <row r="14" spans="1:11" s="1" customFormat="1" ht="26" x14ac:dyDescent="0.35">
      <c r="A14" s="3">
        <v>13</v>
      </c>
      <c r="B14" s="21" t="s">
        <v>110</v>
      </c>
      <c r="C14" s="4" t="s">
        <v>103</v>
      </c>
      <c r="D14" s="5" t="s">
        <v>131</v>
      </c>
      <c r="E14" s="6" t="s">
        <v>5</v>
      </c>
      <c r="F14" s="60"/>
      <c r="G14" s="61">
        <v>1</v>
      </c>
      <c r="H14" s="62">
        <v>0</v>
      </c>
      <c r="I14" s="62">
        <v>3</v>
      </c>
      <c r="J14" s="62">
        <v>5</v>
      </c>
      <c r="K14" s="63">
        <f t="shared" si="1"/>
        <v>9</v>
      </c>
    </row>
    <row r="15" spans="1:11" s="1" customFormat="1" ht="16" x14ac:dyDescent="0.35">
      <c r="A15" s="3">
        <v>14</v>
      </c>
      <c r="B15" s="21" t="s">
        <v>110</v>
      </c>
      <c r="C15" s="4" t="s">
        <v>154</v>
      </c>
      <c r="D15" s="5" t="s">
        <v>173</v>
      </c>
      <c r="E15" s="6" t="s">
        <v>13</v>
      </c>
      <c r="F15" s="60"/>
      <c r="G15" s="61">
        <v>2</v>
      </c>
      <c r="H15" s="62">
        <v>4</v>
      </c>
      <c r="I15" s="62">
        <v>4</v>
      </c>
      <c r="J15" s="62">
        <v>2</v>
      </c>
      <c r="K15" s="63">
        <f t="shared" si="1"/>
        <v>12</v>
      </c>
    </row>
    <row r="16" spans="1:11" s="1" customFormat="1" ht="16" x14ac:dyDescent="0.35">
      <c r="A16" s="3">
        <v>15</v>
      </c>
      <c r="B16" s="21" t="s">
        <v>110</v>
      </c>
      <c r="C16" s="4" t="s">
        <v>155</v>
      </c>
      <c r="D16" s="5" t="s">
        <v>156</v>
      </c>
      <c r="E16" s="6" t="s">
        <v>13</v>
      </c>
      <c r="F16" s="60"/>
      <c r="G16" s="61">
        <v>2</v>
      </c>
      <c r="H16" s="62">
        <v>6</v>
      </c>
      <c r="I16" s="62">
        <v>3</v>
      </c>
      <c r="J16" s="62">
        <v>2</v>
      </c>
      <c r="K16" s="63">
        <f t="shared" si="1"/>
        <v>13</v>
      </c>
    </row>
    <row r="17" spans="1:11" s="1" customFormat="1" ht="16" x14ac:dyDescent="0.35">
      <c r="A17" s="3">
        <v>16</v>
      </c>
      <c r="B17" s="21" t="s">
        <v>110</v>
      </c>
      <c r="C17" s="4" t="s">
        <v>162</v>
      </c>
      <c r="D17" s="5" t="s">
        <v>163</v>
      </c>
      <c r="E17" s="6" t="s">
        <v>5</v>
      </c>
      <c r="F17" s="60"/>
      <c r="G17" s="61">
        <v>1</v>
      </c>
      <c r="H17" s="62">
        <v>0</v>
      </c>
      <c r="I17" s="62">
        <v>4</v>
      </c>
      <c r="J17" s="62">
        <v>2</v>
      </c>
      <c r="K17" s="63">
        <f>SUM(G17:J17)</f>
        <v>7</v>
      </c>
    </row>
    <row r="18" spans="1:11" s="1" customFormat="1" ht="32" x14ac:dyDescent="0.4">
      <c r="A18" s="3">
        <v>17</v>
      </c>
      <c r="B18" s="21" t="s">
        <v>110</v>
      </c>
      <c r="C18" s="4" t="s">
        <v>119</v>
      </c>
      <c r="D18" s="5" t="s">
        <v>120</v>
      </c>
      <c r="E18" s="6" t="s">
        <v>5</v>
      </c>
      <c r="F18" s="60"/>
      <c r="G18" s="64" t="s">
        <v>230</v>
      </c>
      <c r="H18" s="62">
        <v>3</v>
      </c>
      <c r="I18" s="62">
        <v>3</v>
      </c>
      <c r="J18" s="62">
        <v>4</v>
      </c>
      <c r="K18" s="63">
        <f t="shared" ref="K18:K30" si="2">SUM(G18:J18)</f>
        <v>10</v>
      </c>
    </row>
    <row r="19" spans="1:11" s="1" customFormat="1" ht="16" x14ac:dyDescent="0.35">
      <c r="A19" s="3">
        <v>18</v>
      </c>
      <c r="B19" s="65" t="s">
        <v>110</v>
      </c>
      <c r="C19" s="66" t="s">
        <v>105</v>
      </c>
      <c r="D19" s="67" t="s">
        <v>172</v>
      </c>
      <c r="E19" s="26" t="s">
        <v>5</v>
      </c>
      <c r="F19" s="60"/>
      <c r="G19" s="61">
        <v>1</v>
      </c>
      <c r="H19" s="62">
        <v>2</v>
      </c>
      <c r="I19" s="62">
        <v>5</v>
      </c>
      <c r="J19" s="62">
        <v>0</v>
      </c>
      <c r="K19" s="63">
        <f t="shared" si="2"/>
        <v>8</v>
      </c>
    </row>
    <row r="20" spans="1:11" s="1" customFormat="1" ht="16" x14ac:dyDescent="0.35">
      <c r="A20" s="3">
        <v>19</v>
      </c>
      <c r="B20" s="21" t="s">
        <v>110</v>
      </c>
      <c r="C20" s="4" t="s">
        <v>137</v>
      </c>
      <c r="D20" s="5" t="s">
        <v>138</v>
      </c>
      <c r="E20" s="6" t="s">
        <v>5</v>
      </c>
      <c r="F20" s="60"/>
      <c r="G20" s="61">
        <v>1</v>
      </c>
      <c r="H20" s="62">
        <v>2</v>
      </c>
      <c r="I20" s="62">
        <v>6</v>
      </c>
      <c r="J20" s="62">
        <v>2</v>
      </c>
      <c r="K20" s="63">
        <f t="shared" si="2"/>
        <v>11</v>
      </c>
    </row>
    <row r="21" spans="1:11" s="1" customFormat="1" ht="16" x14ac:dyDescent="0.35">
      <c r="A21" s="3">
        <v>20</v>
      </c>
      <c r="B21" s="21" t="s">
        <v>110</v>
      </c>
      <c r="C21" s="4" t="s">
        <v>113</v>
      </c>
      <c r="D21" s="5" t="s">
        <v>114</v>
      </c>
      <c r="E21" s="6" t="s">
        <v>5</v>
      </c>
      <c r="F21" s="60"/>
      <c r="G21" s="61">
        <v>1</v>
      </c>
      <c r="H21" s="62">
        <v>1</v>
      </c>
      <c r="I21" s="62">
        <v>5</v>
      </c>
      <c r="J21" s="62">
        <v>1</v>
      </c>
      <c r="K21" s="63">
        <f t="shared" si="2"/>
        <v>8</v>
      </c>
    </row>
    <row r="22" spans="1:11" s="1" customFormat="1" ht="32" x14ac:dyDescent="0.35">
      <c r="A22" s="3">
        <v>21</v>
      </c>
      <c r="B22" s="21" t="s">
        <v>110</v>
      </c>
      <c r="C22" s="4" t="s">
        <v>121</v>
      </c>
      <c r="D22" s="5" t="s">
        <v>122</v>
      </c>
      <c r="E22" s="6" t="s">
        <v>5</v>
      </c>
      <c r="F22" s="60"/>
      <c r="G22" s="61" t="s">
        <v>230</v>
      </c>
      <c r="H22" s="62">
        <v>2</v>
      </c>
      <c r="I22" s="62">
        <v>5</v>
      </c>
      <c r="J22" s="62">
        <v>10</v>
      </c>
      <c r="K22" s="63">
        <f t="shared" si="2"/>
        <v>17</v>
      </c>
    </row>
    <row r="23" spans="1:11" s="1" customFormat="1" ht="26" x14ac:dyDescent="0.35">
      <c r="A23" s="3">
        <v>22</v>
      </c>
      <c r="B23" s="21" t="s">
        <v>110</v>
      </c>
      <c r="C23" s="4" t="s">
        <v>135</v>
      </c>
      <c r="D23" s="5" t="s">
        <v>136</v>
      </c>
      <c r="E23" s="6" t="s">
        <v>5</v>
      </c>
      <c r="F23" s="60"/>
      <c r="G23" s="61">
        <v>1</v>
      </c>
      <c r="H23" s="62">
        <v>2</v>
      </c>
      <c r="I23" s="62">
        <v>4</v>
      </c>
      <c r="J23" s="62">
        <v>2</v>
      </c>
      <c r="K23" s="63">
        <f t="shared" si="2"/>
        <v>9</v>
      </c>
    </row>
    <row r="24" spans="1:11" s="1" customFormat="1" ht="16" x14ac:dyDescent="0.35">
      <c r="A24" s="3">
        <v>23</v>
      </c>
      <c r="B24" s="21" t="s">
        <v>110</v>
      </c>
      <c r="C24" s="4" t="s">
        <v>149</v>
      </c>
      <c r="D24" s="5" t="s">
        <v>150</v>
      </c>
      <c r="E24" s="6" t="s">
        <v>5</v>
      </c>
      <c r="F24" s="60"/>
      <c r="G24" s="61">
        <v>1</v>
      </c>
      <c r="H24" s="62">
        <v>0</v>
      </c>
      <c r="I24" s="62">
        <v>2</v>
      </c>
      <c r="J24" s="62">
        <v>7</v>
      </c>
      <c r="K24" s="63">
        <f t="shared" si="2"/>
        <v>10</v>
      </c>
    </row>
    <row r="25" spans="1:11" s="1" customFormat="1" ht="16" x14ac:dyDescent="0.35">
      <c r="A25" s="3">
        <v>24</v>
      </c>
      <c r="B25" s="21" t="s">
        <v>110</v>
      </c>
      <c r="C25" s="4" t="s">
        <v>170</v>
      </c>
      <c r="D25" s="5" t="s">
        <v>171</v>
      </c>
      <c r="E25" s="6" t="s">
        <v>99</v>
      </c>
      <c r="F25" s="60"/>
      <c r="G25" s="61">
        <v>1</v>
      </c>
      <c r="H25" s="62">
        <v>2</v>
      </c>
      <c r="I25" s="62">
        <v>4</v>
      </c>
      <c r="J25" s="62">
        <v>2</v>
      </c>
      <c r="K25" s="63">
        <f t="shared" si="2"/>
        <v>9</v>
      </c>
    </row>
    <row r="26" spans="1:11" s="1" customFormat="1" ht="16" x14ac:dyDescent="0.35">
      <c r="A26" s="3">
        <v>25</v>
      </c>
      <c r="B26" s="21" t="s">
        <v>110</v>
      </c>
      <c r="C26" s="4" t="s">
        <v>215</v>
      </c>
      <c r="D26" s="5" t="s">
        <v>216</v>
      </c>
      <c r="E26" s="6" t="s">
        <v>5</v>
      </c>
      <c r="F26" s="60"/>
      <c r="G26" s="61">
        <v>1</v>
      </c>
      <c r="H26" s="62">
        <v>2</v>
      </c>
      <c r="I26" s="62">
        <v>6</v>
      </c>
      <c r="J26" s="62">
        <v>2</v>
      </c>
      <c r="K26" s="63">
        <f t="shared" si="2"/>
        <v>11</v>
      </c>
    </row>
    <row r="27" spans="1:11" s="1" customFormat="1" ht="16" x14ac:dyDescent="0.35">
      <c r="A27" s="3">
        <v>26</v>
      </c>
      <c r="B27" s="21" t="s">
        <v>110</v>
      </c>
      <c r="C27" s="4" t="s">
        <v>117</v>
      </c>
      <c r="D27" s="5" t="s">
        <v>118</v>
      </c>
      <c r="E27" s="6" t="s">
        <v>5</v>
      </c>
      <c r="F27" s="60"/>
      <c r="G27" s="61">
        <v>2</v>
      </c>
      <c r="H27" s="62">
        <v>0</v>
      </c>
      <c r="I27" s="62">
        <v>5</v>
      </c>
      <c r="J27" s="62">
        <v>2</v>
      </c>
      <c r="K27" s="63">
        <f t="shared" si="2"/>
        <v>9</v>
      </c>
    </row>
    <row r="28" spans="1:11" s="1" customFormat="1" ht="16" x14ac:dyDescent="0.35">
      <c r="A28" s="3">
        <v>27</v>
      </c>
      <c r="B28" s="21" t="s">
        <v>110</v>
      </c>
      <c r="C28" s="4" t="s">
        <v>195</v>
      </c>
      <c r="D28" s="5" t="s">
        <v>132</v>
      </c>
      <c r="E28" s="6" t="s">
        <v>5</v>
      </c>
      <c r="F28" s="60"/>
      <c r="G28" s="61">
        <v>2</v>
      </c>
      <c r="H28" s="62">
        <v>2</v>
      </c>
      <c r="I28" s="62">
        <v>4</v>
      </c>
      <c r="J28" s="62">
        <v>5</v>
      </c>
      <c r="K28" s="63">
        <f t="shared" si="2"/>
        <v>13</v>
      </c>
    </row>
    <row r="29" spans="1:11" s="1" customFormat="1" ht="16" x14ac:dyDescent="0.35">
      <c r="A29" s="3">
        <v>28</v>
      </c>
      <c r="B29" s="21" t="s">
        <v>110</v>
      </c>
      <c r="C29" s="4" t="s">
        <v>142</v>
      </c>
      <c r="D29" s="5" t="s">
        <v>143</v>
      </c>
      <c r="E29" s="6" t="s">
        <v>5</v>
      </c>
      <c r="F29" s="60"/>
      <c r="G29" s="61">
        <v>2</v>
      </c>
      <c r="H29" s="62">
        <v>2</v>
      </c>
      <c r="I29" s="62">
        <v>6</v>
      </c>
      <c r="J29" s="62">
        <v>2</v>
      </c>
      <c r="K29" s="63">
        <f t="shared" si="2"/>
        <v>12</v>
      </c>
    </row>
    <row r="30" spans="1:11" s="1" customFormat="1" ht="16" x14ac:dyDescent="0.35">
      <c r="A30" s="3">
        <v>29</v>
      </c>
      <c r="B30" s="21" t="s">
        <v>110</v>
      </c>
      <c r="C30" s="4" t="s">
        <v>146</v>
      </c>
      <c r="D30" s="5" t="s">
        <v>147</v>
      </c>
      <c r="E30" s="6" t="s">
        <v>5</v>
      </c>
      <c r="F30" s="60"/>
      <c r="G30" s="61">
        <v>2</v>
      </c>
      <c r="H30" s="62">
        <v>2</v>
      </c>
      <c r="I30" s="62">
        <v>4</v>
      </c>
      <c r="J30" s="62">
        <v>2</v>
      </c>
      <c r="K30" s="63">
        <f t="shared" si="2"/>
        <v>10</v>
      </c>
    </row>
    <row r="31" spans="1:11" s="1" customFormat="1" ht="32" x14ac:dyDescent="0.35">
      <c r="A31" s="3">
        <v>30</v>
      </c>
      <c r="B31" s="21" t="s">
        <v>110</v>
      </c>
      <c r="C31" s="4" t="s">
        <v>111</v>
      </c>
      <c r="D31" s="5" t="s">
        <v>112</v>
      </c>
      <c r="E31" s="6" t="s">
        <v>5</v>
      </c>
      <c r="F31" s="60"/>
      <c r="G31" s="61" t="s">
        <v>230</v>
      </c>
      <c r="H31" s="62">
        <v>2</v>
      </c>
      <c r="I31" s="62">
        <v>4</v>
      </c>
      <c r="J31" s="62">
        <v>2</v>
      </c>
      <c r="K31" s="63">
        <f>SUM(H31:J31)</f>
        <v>8</v>
      </c>
    </row>
    <row r="32" spans="1:11" s="1" customFormat="1" ht="16" x14ac:dyDescent="0.35">
      <c r="A32" s="3">
        <v>31</v>
      </c>
      <c r="B32" s="21" t="s">
        <v>110</v>
      </c>
      <c r="C32" s="4" t="s">
        <v>191</v>
      </c>
      <c r="D32" s="5" t="s">
        <v>151</v>
      </c>
      <c r="E32" s="6" t="s">
        <v>5</v>
      </c>
      <c r="F32" s="60"/>
      <c r="G32" s="61">
        <v>2</v>
      </c>
      <c r="H32" s="62">
        <v>2</v>
      </c>
      <c r="I32" s="62">
        <v>5</v>
      </c>
      <c r="J32" s="62">
        <v>1</v>
      </c>
      <c r="K32" s="63">
        <f>SUM(G32:J32)</f>
        <v>10</v>
      </c>
    </row>
    <row r="33" spans="1:11" s="1" customFormat="1" ht="16" x14ac:dyDescent="0.35">
      <c r="A33" s="3">
        <v>32</v>
      </c>
      <c r="B33" s="21" t="s">
        <v>110</v>
      </c>
      <c r="C33" s="4" t="s">
        <v>125</v>
      </c>
      <c r="D33" s="5" t="s">
        <v>126</v>
      </c>
      <c r="E33" s="6" t="s">
        <v>99</v>
      </c>
      <c r="F33" s="60"/>
      <c r="G33" s="61">
        <v>1</v>
      </c>
      <c r="H33" s="62">
        <v>2</v>
      </c>
      <c r="I33" s="62">
        <v>4</v>
      </c>
      <c r="J33" s="62">
        <v>1</v>
      </c>
      <c r="K33" s="63">
        <f>SUM(G33:J33)</f>
        <v>8</v>
      </c>
    </row>
    <row r="34" spans="1:11" s="1" customFormat="1" ht="16" x14ac:dyDescent="0.35">
      <c r="A34" s="3">
        <v>33</v>
      </c>
      <c r="B34" s="21" t="s">
        <v>110</v>
      </c>
      <c r="C34" s="4" t="s">
        <v>115</v>
      </c>
      <c r="D34" s="5" t="s">
        <v>116</v>
      </c>
      <c r="E34" s="6" t="s">
        <v>99</v>
      </c>
      <c r="F34" s="60"/>
      <c r="G34" s="61">
        <v>2</v>
      </c>
      <c r="H34" s="62">
        <v>2</v>
      </c>
      <c r="I34" s="62">
        <v>4</v>
      </c>
      <c r="J34" s="62">
        <v>2</v>
      </c>
      <c r="K34" s="63">
        <f>SUM(G34:J34)</f>
        <v>10</v>
      </c>
    </row>
    <row r="35" spans="1:11" s="1" customFormat="1" ht="16" x14ac:dyDescent="0.35">
      <c r="A35" s="3">
        <v>34</v>
      </c>
      <c r="B35" s="21" t="s">
        <v>110</v>
      </c>
      <c r="C35" s="4" t="s">
        <v>123</v>
      </c>
      <c r="D35" s="5" t="s">
        <v>124</v>
      </c>
      <c r="E35" s="6" t="s">
        <v>5</v>
      </c>
      <c r="F35" s="60"/>
      <c r="G35" s="61">
        <v>1</v>
      </c>
      <c r="H35" s="62">
        <v>2</v>
      </c>
      <c r="I35" s="62">
        <v>6</v>
      </c>
      <c r="J35" s="62">
        <v>0</v>
      </c>
      <c r="K35" s="63">
        <f>SUM(G35:J35)</f>
        <v>9</v>
      </c>
    </row>
    <row r="36" spans="1:11" s="1" customFormat="1" ht="16.5" thickBot="1" x14ac:dyDescent="0.4">
      <c r="A36" s="3">
        <v>35</v>
      </c>
      <c r="B36" s="16" t="s">
        <v>110</v>
      </c>
      <c r="C36" s="17" t="s">
        <v>108</v>
      </c>
      <c r="D36" s="19" t="s">
        <v>159</v>
      </c>
      <c r="E36" s="20" t="s">
        <v>5</v>
      </c>
      <c r="F36" s="60"/>
      <c r="G36" s="61">
        <v>1</v>
      </c>
      <c r="H36" s="62">
        <v>0</v>
      </c>
      <c r="I36" s="62">
        <v>4</v>
      </c>
      <c r="J36" s="62">
        <v>3</v>
      </c>
      <c r="K36" s="63">
        <f>SUM(G36:J36)</f>
        <v>8</v>
      </c>
    </row>
    <row r="40" spans="1:11" x14ac:dyDescent="0.35">
      <c r="F40" s="43" t="s">
        <v>304</v>
      </c>
    </row>
    <row r="41" spans="1:11" x14ac:dyDescent="0.35">
      <c r="F41" s="43" t="s">
        <v>305</v>
      </c>
    </row>
    <row r="42" spans="1:11" x14ac:dyDescent="0.35">
      <c r="F42" s="43" t="s">
        <v>306</v>
      </c>
    </row>
    <row r="43" spans="1:11" x14ac:dyDescent="0.35">
      <c r="F43" s="43" t="s">
        <v>307</v>
      </c>
    </row>
    <row r="44" spans="1:11" x14ac:dyDescent="0.35">
      <c r="F44" s="43" t="s">
        <v>308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showGridLines="0" workbookViewId="0">
      <selection activeCell="F18" sqref="F18"/>
    </sheetView>
  </sheetViews>
  <sheetFormatPr defaultRowHeight="14.5" x14ac:dyDescent="0.35"/>
  <cols>
    <col min="1" max="1" width="6" customWidth="1"/>
    <col min="2" max="3" width="13.81640625" customWidth="1"/>
    <col min="4" max="4" width="24.81640625" customWidth="1"/>
    <col min="5" max="5" width="16" customWidth="1"/>
    <col min="6" max="6" width="16.81640625" customWidth="1"/>
    <col min="7" max="7" width="11.81640625" customWidth="1"/>
    <col min="10" max="10" width="10.81640625" customWidth="1"/>
    <col min="11" max="11" width="11.81640625" customWidth="1"/>
  </cols>
  <sheetData>
    <row r="1" spans="1:11" ht="29.5" thickBot="1" x14ac:dyDescent="0.4">
      <c r="A1" s="27" t="s">
        <v>43</v>
      </c>
      <c r="B1" s="28" t="s">
        <v>0</v>
      </c>
      <c r="C1" s="28" t="s">
        <v>1</v>
      </c>
      <c r="D1" s="29" t="s">
        <v>2</v>
      </c>
      <c r="E1" s="11" t="s">
        <v>180</v>
      </c>
      <c r="F1" s="44" t="s">
        <v>207</v>
      </c>
      <c r="G1" s="58" t="s">
        <v>222</v>
      </c>
      <c r="H1" s="59" t="s">
        <v>223</v>
      </c>
      <c r="I1" s="59" t="s">
        <v>224</v>
      </c>
      <c r="J1" s="59" t="s">
        <v>225</v>
      </c>
      <c r="K1" s="59" t="s">
        <v>221</v>
      </c>
    </row>
    <row r="2" spans="1:11" x14ac:dyDescent="0.35">
      <c r="A2" s="25">
        <v>1</v>
      </c>
      <c r="B2" s="22" t="s">
        <v>109</v>
      </c>
      <c r="C2" s="15" t="s">
        <v>47</v>
      </c>
      <c r="D2" s="14" t="s">
        <v>48</v>
      </c>
      <c r="E2" s="15" t="s">
        <v>5</v>
      </c>
      <c r="F2" s="68"/>
      <c r="G2" s="68">
        <v>2</v>
      </c>
      <c r="H2" s="68"/>
      <c r="I2" s="68">
        <v>6</v>
      </c>
      <c r="J2" s="68">
        <v>1</v>
      </c>
      <c r="K2" s="68"/>
    </row>
    <row r="3" spans="1:11" x14ac:dyDescent="0.35">
      <c r="A3" s="25">
        <v>2</v>
      </c>
      <c r="B3" s="21" t="s">
        <v>109</v>
      </c>
      <c r="C3" s="4" t="s">
        <v>55</v>
      </c>
      <c r="D3" s="7" t="s">
        <v>200</v>
      </c>
      <c r="E3" s="4" t="s">
        <v>5</v>
      </c>
      <c r="F3" s="68"/>
      <c r="G3" s="68">
        <v>2</v>
      </c>
      <c r="H3" s="68"/>
      <c r="I3" s="68">
        <v>6</v>
      </c>
      <c r="J3" s="68">
        <v>2</v>
      </c>
      <c r="K3" s="68"/>
    </row>
    <row r="4" spans="1:11" x14ac:dyDescent="0.35">
      <c r="A4" s="25">
        <v>3</v>
      </c>
      <c r="B4" s="21" t="s">
        <v>109</v>
      </c>
      <c r="C4" s="4" t="s">
        <v>53</v>
      </c>
      <c r="D4" s="7" t="s">
        <v>54</v>
      </c>
      <c r="E4" s="4" t="s">
        <v>5</v>
      </c>
      <c r="F4" s="68"/>
      <c r="G4" s="68">
        <v>2</v>
      </c>
      <c r="H4" s="68"/>
      <c r="I4" s="68">
        <v>5</v>
      </c>
      <c r="J4" s="68">
        <v>2</v>
      </c>
      <c r="K4" s="68"/>
    </row>
    <row r="5" spans="1:11" x14ac:dyDescent="0.35">
      <c r="A5" s="25">
        <v>4</v>
      </c>
      <c r="B5" s="21" t="s">
        <v>109</v>
      </c>
      <c r="C5" s="4" t="s">
        <v>51</v>
      </c>
      <c r="D5" s="7" t="s">
        <v>52</v>
      </c>
      <c r="E5" s="4" t="s">
        <v>5</v>
      </c>
      <c r="F5" s="68"/>
      <c r="G5" s="68">
        <v>2</v>
      </c>
      <c r="H5" s="68"/>
      <c r="I5" s="68">
        <v>5</v>
      </c>
      <c r="J5" s="68">
        <v>3</v>
      </c>
      <c r="K5" s="68"/>
    </row>
    <row r="6" spans="1:11" hidden="1" x14ac:dyDescent="0.35">
      <c r="A6" s="25">
        <v>5</v>
      </c>
      <c r="B6" s="69"/>
      <c r="C6" s="70"/>
      <c r="D6" s="71"/>
      <c r="E6" s="70"/>
      <c r="F6" s="72"/>
      <c r="G6" s="72"/>
      <c r="H6" s="72"/>
      <c r="I6" s="72"/>
      <c r="J6" s="72"/>
      <c r="K6" s="72"/>
    </row>
    <row r="7" spans="1:11" x14ac:dyDescent="0.35">
      <c r="A7" s="25">
        <v>6</v>
      </c>
      <c r="B7" s="21" t="s">
        <v>109</v>
      </c>
      <c r="C7" s="4" t="s">
        <v>56</v>
      </c>
      <c r="D7" s="7" t="s">
        <v>44</v>
      </c>
      <c r="E7" s="4" t="s">
        <v>13</v>
      </c>
      <c r="F7" s="68"/>
      <c r="G7" s="68">
        <v>2</v>
      </c>
      <c r="H7" s="68"/>
      <c r="I7" s="68">
        <v>13</v>
      </c>
      <c r="J7" s="68">
        <v>3</v>
      </c>
      <c r="K7" s="68"/>
    </row>
    <row r="8" spans="1:11" x14ac:dyDescent="0.35">
      <c r="A8" s="25">
        <v>7</v>
      </c>
      <c r="B8" s="21" t="s">
        <v>109</v>
      </c>
      <c r="C8" s="4" t="s">
        <v>45</v>
      </c>
      <c r="D8" s="7" t="s">
        <v>46</v>
      </c>
      <c r="E8" s="4" t="s">
        <v>13</v>
      </c>
      <c r="F8" s="68"/>
      <c r="G8" s="68">
        <v>3</v>
      </c>
      <c r="H8" s="68">
        <v>3</v>
      </c>
      <c r="I8" s="68">
        <v>6</v>
      </c>
      <c r="J8" s="68">
        <v>1</v>
      </c>
      <c r="K8" s="68"/>
    </row>
    <row r="9" spans="1:11" x14ac:dyDescent="0.35">
      <c r="A9" s="25">
        <v>8</v>
      </c>
      <c r="B9" s="21" t="s">
        <v>109</v>
      </c>
      <c r="C9" s="4" t="s">
        <v>8</v>
      </c>
      <c r="D9" s="7" t="s">
        <v>18</v>
      </c>
      <c r="E9" s="6" t="s">
        <v>5</v>
      </c>
      <c r="F9" s="68"/>
      <c r="G9" s="68">
        <v>2</v>
      </c>
      <c r="H9" s="68">
        <v>2</v>
      </c>
      <c r="I9" s="68">
        <v>2</v>
      </c>
      <c r="J9" s="68">
        <v>2</v>
      </c>
      <c r="K9" s="68"/>
    </row>
    <row r="10" spans="1:11" x14ac:dyDescent="0.35">
      <c r="A10" s="25">
        <v>9</v>
      </c>
      <c r="B10" s="73" t="s">
        <v>109</v>
      </c>
      <c r="C10" s="74" t="s">
        <v>49</v>
      </c>
      <c r="D10" s="75" t="s">
        <v>50</v>
      </c>
      <c r="E10" s="74" t="s">
        <v>13</v>
      </c>
      <c r="F10" s="76"/>
      <c r="G10" s="76">
        <v>2</v>
      </c>
      <c r="H10" s="76">
        <v>2</v>
      </c>
      <c r="I10" s="76">
        <v>6</v>
      </c>
      <c r="J10" s="76">
        <v>7</v>
      </c>
      <c r="K10" s="76"/>
    </row>
    <row r="11" spans="1:11" ht="26" x14ac:dyDescent="0.35">
      <c r="A11" s="25">
        <v>10</v>
      </c>
      <c r="B11" s="21" t="s">
        <v>109</v>
      </c>
      <c r="C11" s="4" t="s">
        <v>157</v>
      </c>
      <c r="D11" s="5" t="s">
        <v>158</v>
      </c>
      <c r="E11" s="6" t="s">
        <v>5</v>
      </c>
      <c r="F11" s="68"/>
      <c r="G11" s="68">
        <v>2</v>
      </c>
      <c r="H11" s="68">
        <v>2</v>
      </c>
      <c r="I11" s="68">
        <v>2</v>
      </c>
      <c r="J11" s="68">
        <v>7</v>
      </c>
      <c r="K11" s="68"/>
    </row>
    <row r="12" spans="1:11" ht="26" x14ac:dyDescent="0.35">
      <c r="A12" s="25">
        <v>11</v>
      </c>
      <c r="B12" s="21" t="s">
        <v>109</v>
      </c>
      <c r="C12" s="4" t="s">
        <v>212</v>
      </c>
      <c r="D12" s="5" t="s">
        <v>213</v>
      </c>
      <c r="E12" s="4" t="s">
        <v>5</v>
      </c>
      <c r="F12" s="68"/>
      <c r="G12" s="68">
        <v>2</v>
      </c>
      <c r="H12" s="68">
        <v>1</v>
      </c>
      <c r="I12" s="68">
        <v>2</v>
      </c>
      <c r="J12" s="68">
        <v>3</v>
      </c>
      <c r="K12" s="68"/>
    </row>
    <row r="16" spans="1:11" x14ac:dyDescent="0.35">
      <c r="F16" s="43" t="s">
        <v>289</v>
      </c>
    </row>
    <row r="17" spans="6:6" x14ac:dyDescent="0.35">
      <c r="F17" s="43" t="s">
        <v>288</v>
      </c>
    </row>
    <row r="18" spans="6:6" x14ac:dyDescent="0.35">
      <c r="F18" s="43" t="s">
        <v>218</v>
      </c>
    </row>
    <row r="19" spans="6:6" x14ac:dyDescent="0.35">
      <c r="F19" s="43" t="s">
        <v>291</v>
      </c>
    </row>
    <row r="20" spans="6:6" x14ac:dyDescent="0.35">
      <c r="F20" s="43" t="s">
        <v>290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workbookViewId="0">
      <selection activeCell="H22" sqref="H22"/>
    </sheetView>
  </sheetViews>
  <sheetFormatPr defaultRowHeight="14.5" x14ac:dyDescent="0.35"/>
  <cols>
    <col min="1" max="1" width="6.453125" customWidth="1"/>
    <col min="2" max="2" width="13.81640625" bestFit="1" customWidth="1"/>
    <col min="3" max="3" width="23.453125" bestFit="1" customWidth="1"/>
    <col min="4" max="4" width="28.81640625" customWidth="1"/>
    <col min="5" max="5" width="18.7265625" customWidth="1"/>
    <col min="6" max="6" width="15.26953125" customWidth="1"/>
    <col min="7" max="7" width="12.26953125" customWidth="1"/>
    <col min="8" max="8" width="11.81640625" customWidth="1"/>
    <col min="10" max="10" width="8.81640625" bestFit="1" customWidth="1"/>
    <col min="11" max="11" width="11.1796875" customWidth="1"/>
  </cols>
  <sheetData>
    <row r="1" spans="1:11" ht="29" x14ac:dyDescent="0.35">
      <c r="A1" s="27" t="s">
        <v>43</v>
      </c>
      <c r="B1" s="28" t="s">
        <v>0</v>
      </c>
      <c r="C1" s="28" t="s">
        <v>1</v>
      </c>
      <c r="D1" s="29" t="s">
        <v>2</v>
      </c>
      <c r="E1" s="11" t="s">
        <v>180</v>
      </c>
      <c r="F1" s="44" t="s">
        <v>207</v>
      </c>
      <c r="G1" s="46" t="s">
        <v>222</v>
      </c>
      <c r="H1" s="45" t="s">
        <v>223</v>
      </c>
      <c r="I1" s="45" t="s">
        <v>224</v>
      </c>
      <c r="J1" s="45" t="s">
        <v>225</v>
      </c>
      <c r="K1" s="45" t="s">
        <v>221</v>
      </c>
    </row>
    <row r="2" spans="1:11" x14ac:dyDescent="0.35">
      <c r="A2" s="25">
        <v>1</v>
      </c>
      <c r="B2" s="31" t="s">
        <v>79</v>
      </c>
      <c r="C2" s="26" t="s">
        <v>97</v>
      </c>
      <c r="D2" s="32" t="s">
        <v>98</v>
      </c>
      <c r="E2" s="26" t="s">
        <v>5</v>
      </c>
      <c r="F2" s="47"/>
      <c r="G2" s="49">
        <v>1</v>
      </c>
      <c r="H2" s="48">
        <v>2</v>
      </c>
      <c r="I2" s="48">
        <v>2</v>
      </c>
      <c r="J2" s="48">
        <v>2</v>
      </c>
      <c r="K2" s="48">
        <v>7</v>
      </c>
    </row>
    <row r="3" spans="1:11" x14ac:dyDescent="0.35">
      <c r="A3" s="3">
        <v>2</v>
      </c>
      <c r="B3" s="10" t="s">
        <v>79</v>
      </c>
      <c r="C3" s="6" t="s">
        <v>210</v>
      </c>
      <c r="D3" s="7" t="s">
        <v>211</v>
      </c>
      <c r="E3" s="6" t="s">
        <v>5</v>
      </c>
      <c r="F3" s="50"/>
      <c r="G3" s="48">
        <v>1</v>
      </c>
      <c r="H3" s="48">
        <v>2</v>
      </c>
      <c r="I3" s="48">
        <v>3</v>
      </c>
      <c r="J3" s="48">
        <v>1</v>
      </c>
      <c r="K3" s="48">
        <v>7</v>
      </c>
    </row>
    <row r="4" spans="1:11" ht="26.5" x14ac:dyDescent="0.35">
      <c r="A4" s="25">
        <v>3</v>
      </c>
      <c r="B4" s="10" t="s">
        <v>79</v>
      </c>
      <c r="C4" s="6" t="s">
        <v>85</v>
      </c>
      <c r="D4" s="7" t="s">
        <v>86</v>
      </c>
      <c r="E4" s="6" t="s">
        <v>5</v>
      </c>
      <c r="F4" s="50"/>
      <c r="G4" s="48">
        <v>2</v>
      </c>
      <c r="H4" s="48">
        <v>2</v>
      </c>
      <c r="I4" s="48">
        <v>2</v>
      </c>
      <c r="J4" s="48">
        <v>2</v>
      </c>
      <c r="K4" s="48">
        <v>8</v>
      </c>
    </row>
    <row r="5" spans="1:11" ht="26.5" x14ac:dyDescent="0.35">
      <c r="A5" s="3">
        <v>4</v>
      </c>
      <c r="B5" s="10" t="s">
        <v>79</v>
      </c>
      <c r="C5" s="6" t="s">
        <v>88</v>
      </c>
      <c r="D5" s="7" t="s">
        <v>89</v>
      </c>
      <c r="E5" s="6" t="s">
        <v>5</v>
      </c>
      <c r="F5" s="50"/>
      <c r="G5" s="49">
        <v>1</v>
      </c>
      <c r="H5" s="48">
        <v>2</v>
      </c>
      <c r="I5" s="48">
        <v>2</v>
      </c>
      <c r="J5" s="48">
        <v>2</v>
      </c>
      <c r="K5" s="48">
        <v>7</v>
      </c>
    </row>
    <row r="6" spans="1:11" ht="26.5" x14ac:dyDescent="0.35">
      <c r="A6" s="25">
        <v>5</v>
      </c>
      <c r="B6" s="10" t="s">
        <v>79</v>
      </c>
      <c r="C6" s="6" t="s">
        <v>87</v>
      </c>
      <c r="D6" s="7" t="s">
        <v>192</v>
      </c>
      <c r="E6" s="6" t="s">
        <v>5</v>
      </c>
      <c r="F6" s="50"/>
      <c r="G6" s="48">
        <v>2</v>
      </c>
      <c r="H6" s="48">
        <v>1</v>
      </c>
      <c r="I6" s="48">
        <v>3</v>
      </c>
      <c r="J6" s="48">
        <v>2</v>
      </c>
      <c r="K6" s="48">
        <v>8</v>
      </c>
    </row>
    <row r="7" spans="1:11" x14ac:dyDescent="0.35">
      <c r="A7" s="3">
        <v>6</v>
      </c>
      <c r="B7" s="10" t="s">
        <v>79</v>
      </c>
      <c r="C7" s="6" t="s">
        <v>93</v>
      </c>
      <c r="D7" s="7" t="s">
        <v>193</v>
      </c>
      <c r="E7" s="6" t="s">
        <v>5</v>
      </c>
      <c r="F7" s="50"/>
      <c r="G7" s="48">
        <v>1</v>
      </c>
      <c r="H7" s="48">
        <v>2</v>
      </c>
      <c r="I7" s="48">
        <v>2</v>
      </c>
      <c r="J7" s="48">
        <v>2</v>
      </c>
      <c r="K7" s="48">
        <v>7</v>
      </c>
    </row>
    <row r="8" spans="1:11" x14ac:dyDescent="0.35">
      <c r="A8" s="25">
        <v>7</v>
      </c>
      <c r="B8" s="10" t="s">
        <v>79</v>
      </c>
      <c r="C8" s="6" t="s">
        <v>94</v>
      </c>
      <c r="D8" s="7" t="s">
        <v>194</v>
      </c>
      <c r="E8" s="6" t="s">
        <v>99</v>
      </c>
      <c r="F8" s="50"/>
      <c r="G8" s="48">
        <v>1</v>
      </c>
      <c r="H8" s="48"/>
      <c r="I8" s="48">
        <v>5</v>
      </c>
      <c r="J8" s="48">
        <v>1</v>
      </c>
      <c r="K8" s="48"/>
    </row>
    <row r="9" spans="1:11" x14ac:dyDescent="0.35">
      <c r="A9" s="3">
        <v>8</v>
      </c>
      <c r="B9" s="10" t="s">
        <v>79</v>
      </c>
      <c r="C9" s="6" t="s">
        <v>167</v>
      </c>
      <c r="D9" s="7" t="s">
        <v>168</v>
      </c>
      <c r="E9" s="6" t="s">
        <v>13</v>
      </c>
      <c r="F9" s="50"/>
      <c r="G9" s="48">
        <v>2</v>
      </c>
      <c r="H9" s="48">
        <v>5</v>
      </c>
      <c r="I9" s="48">
        <v>4</v>
      </c>
      <c r="J9" s="48">
        <v>5</v>
      </c>
      <c r="K9" s="48">
        <v>16</v>
      </c>
    </row>
    <row r="10" spans="1:11" ht="26.5" x14ac:dyDescent="0.35">
      <c r="A10" s="25">
        <v>9</v>
      </c>
      <c r="B10" s="10" t="s">
        <v>79</v>
      </c>
      <c r="C10" s="6" t="s">
        <v>83</v>
      </c>
      <c r="D10" s="7" t="s">
        <v>84</v>
      </c>
      <c r="E10" s="6" t="s">
        <v>5</v>
      </c>
      <c r="F10" s="50"/>
      <c r="G10" s="48">
        <v>2</v>
      </c>
      <c r="H10" s="48">
        <v>2</v>
      </c>
      <c r="I10" s="48">
        <v>2</v>
      </c>
      <c r="J10" s="48">
        <v>2</v>
      </c>
      <c r="K10" s="48">
        <v>8</v>
      </c>
    </row>
    <row r="11" spans="1:11" ht="26.5" x14ac:dyDescent="0.35">
      <c r="A11" s="3">
        <v>10</v>
      </c>
      <c r="B11" s="10" t="s">
        <v>79</v>
      </c>
      <c r="C11" s="6" t="s">
        <v>102</v>
      </c>
      <c r="D11" s="7" t="s">
        <v>80</v>
      </c>
      <c r="E11" s="6" t="s">
        <v>13</v>
      </c>
      <c r="F11" s="50"/>
      <c r="G11" s="48">
        <v>2</v>
      </c>
      <c r="H11" s="48">
        <v>4</v>
      </c>
      <c r="I11" s="48">
        <v>4</v>
      </c>
      <c r="J11" s="48"/>
      <c r="K11" s="48">
        <v>10</v>
      </c>
    </row>
    <row r="12" spans="1:11" x14ac:dyDescent="0.35">
      <c r="A12" s="25">
        <v>11</v>
      </c>
      <c r="B12" s="10" t="s">
        <v>79</v>
      </c>
      <c r="C12" s="6" t="s">
        <v>81</v>
      </c>
      <c r="D12" s="7" t="s">
        <v>82</v>
      </c>
      <c r="E12" s="6" t="s">
        <v>13</v>
      </c>
      <c r="F12" s="50"/>
      <c r="G12" s="48">
        <v>2</v>
      </c>
      <c r="H12" s="48">
        <v>3</v>
      </c>
      <c r="I12" s="48">
        <v>5</v>
      </c>
      <c r="J12" s="48">
        <v>2</v>
      </c>
      <c r="K12" s="48">
        <v>12</v>
      </c>
    </row>
    <row r="13" spans="1:11" x14ac:dyDescent="0.35">
      <c r="A13" s="3">
        <v>12</v>
      </c>
      <c r="B13" s="10" t="s">
        <v>79</v>
      </c>
      <c r="C13" s="6" t="s">
        <v>91</v>
      </c>
      <c r="D13" s="7" t="s">
        <v>92</v>
      </c>
      <c r="E13" s="6" t="s">
        <v>5</v>
      </c>
      <c r="F13" s="50"/>
      <c r="G13" s="48">
        <v>2</v>
      </c>
      <c r="H13" s="48">
        <v>2</v>
      </c>
      <c r="I13" s="48">
        <v>2</v>
      </c>
      <c r="J13" s="48">
        <v>2</v>
      </c>
      <c r="K13" s="48">
        <v>8</v>
      </c>
    </row>
    <row r="14" spans="1:11" ht="26.5" x14ac:dyDescent="0.35">
      <c r="A14" s="25">
        <v>13</v>
      </c>
      <c r="B14" s="10" t="s">
        <v>79</v>
      </c>
      <c r="C14" s="6" t="s">
        <v>95</v>
      </c>
      <c r="D14" s="7" t="s">
        <v>96</v>
      </c>
      <c r="E14" s="6" t="s">
        <v>5</v>
      </c>
      <c r="F14" s="50"/>
      <c r="G14" s="48">
        <v>1</v>
      </c>
      <c r="H14" s="48">
        <v>4</v>
      </c>
      <c r="I14" s="48">
        <v>2</v>
      </c>
      <c r="J14" s="48"/>
      <c r="K14" s="48">
        <v>7</v>
      </c>
    </row>
    <row r="15" spans="1:11" ht="15" thickBot="1" x14ac:dyDescent="0.4">
      <c r="A15" s="3">
        <v>14</v>
      </c>
      <c r="B15" s="41" t="s">
        <v>79</v>
      </c>
      <c r="C15" s="20" t="s">
        <v>100</v>
      </c>
      <c r="D15" s="33" t="s">
        <v>90</v>
      </c>
      <c r="E15" s="20" t="s">
        <v>13</v>
      </c>
      <c r="F15" s="51"/>
      <c r="G15" s="48">
        <v>2</v>
      </c>
      <c r="H15" s="48">
        <v>4</v>
      </c>
      <c r="I15" s="48">
        <v>4</v>
      </c>
      <c r="J15" s="48">
        <v>2</v>
      </c>
      <c r="K15" s="48">
        <v>12</v>
      </c>
    </row>
    <row r="18" spans="6:6" x14ac:dyDescent="0.35">
      <c r="F18" s="43" t="s">
        <v>295</v>
      </c>
    </row>
    <row r="19" spans="6:6" x14ac:dyDescent="0.35">
      <c r="F19" s="43" t="s">
        <v>294</v>
      </c>
    </row>
    <row r="20" spans="6:6" x14ac:dyDescent="0.35">
      <c r="F20" s="43" t="s">
        <v>293</v>
      </c>
    </row>
    <row r="21" spans="6:6" x14ac:dyDescent="0.35">
      <c r="F21" s="43" t="s">
        <v>219</v>
      </c>
    </row>
    <row r="22" spans="6:6" x14ac:dyDescent="0.35">
      <c r="F22" s="43" t="s">
        <v>292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showGridLines="0" topLeftCell="A13" workbookViewId="0">
      <selection activeCell="F44" sqref="F44"/>
    </sheetView>
  </sheetViews>
  <sheetFormatPr defaultColWidth="26.36328125" defaultRowHeight="14.5" x14ac:dyDescent="0.35"/>
  <cols>
    <col min="1" max="1" width="6.1796875" customWidth="1"/>
    <col min="2" max="2" width="14.90625" customWidth="1"/>
    <col min="3" max="3" width="19.81640625" customWidth="1"/>
    <col min="4" max="4" width="20.26953125" customWidth="1"/>
    <col min="5" max="5" width="16.36328125" customWidth="1"/>
    <col min="6" max="6" width="25.81640625" customWidth="1"/>
    <col min="7" max="7" width="14.7265625" bestFit="1" customWidth="1"/>
    <col min="8" max="9" width="8.453125" bestFit="1" customWidth="1"/>
    <col min="10" max="10" width="8.90625" bestFit="1" customWidth="1"/>
    <col min="11" max="11" width="5.7265625" bestFit="1" customWidth="1"/>
  </cols>
  <sheetData>
    <row r="1" spans="1:11" ht="26.5" thickBot="1" x14ac:dyDescent="0.4">
      <c r="A1" s="27" t="s">
        <v>43</v>
      </c>
      <c r="B1" s="28" t="s">
        <v>0</v>
      </c>
      <c r="C1" s="28" t="s">
        <v>1</v>
      </c>
      <c r="D1" s="29" t="s">
        <v>2</v>
      </c>
      <c r="E1" s="11" t="s">
        <v>180</v>
      </c>
      <c r="F1" s="44" t="s">
        <v>207</v>
      </c>
      <c r="G1" s="46" t="s">
        <v>222</v>
      </c>
      <c r="H1" s="45" t="s">
        <v>223</v>
      </c>
      <c r="I1" s="45" t="s">
        <v>224</v>
      </c>
      <c r="J1" s="45" t="s">
        <v>225</v>
      </c>
      <c r="K1" s="45" t="s">
        <v>221</v>
      </c>
    </row>
    <row r="2" spans="1:11" ht="36" x14ac:dyDescent="0.35">
      <c r="A2" s="25">
        <v>1</v>
      </c>
      <c r="B2" s="12" t="s">
        <v>58</v>
      </c>
      <c r="C2" s="13" t="s">
        <v>74</v>
      </c>
      <c r="D2" s="14" t="s">
        <v>75</v>
      </c>
      <c r="E2" s="13" t="s">
        <v>5</v>
      </c>
      <c r="F2" s="77" t="s">
        <v>231</v>
      </c>
      <c r="G2" s="78" t="s">
        <v>232</v>
      </c>
      <c r="H2" s="78">
        <v>4</v>
      </c>
      <c r="I2" s="78">
        <v>2</v>
      </c>
      <c r="J2" s="78">
        <v>2</v>
      </c>
      <c r="K2" s="78">
        <v>10</v>
      </c>
    </row>
    <row r="3" spans="1:11" ht="26.5" x14ac:dyDescent="0.35">
      <c r="A3" s="3">
        <v>2</v>
      </c>
      <c r="B3" s="10" t="s">
        <v>58</v>
      </c>
      <c r="C3" s="6" t="s">
        <v>65</v>
      </c>
      <c r="D3" s="7" t="s">
        <v>66</v>
      </c>
      <c r="E3" s="6" t="s">
        <v>5</v>
      </c>
      <c r="F3" s="79" t="s">
        <v>233</v>
      </c>
      <c r="G3" s="78" t="s">
        <v>232</v>
      </c>
      <c r="H3" s="78">
        <v>1</v>
      </c>
      <c r="I3" s="78"/>
      <c r="J3" s="78">
        <v>5</v>
      </c>
      <c r="K3" s="78">
        <v>8</v>
      </c>
    </row>
    <row r="4" spans="1:11" ht="24" x14ac:dyDescent="0.35">
      <c r="A4" s="25">
        <v>3</v>
      </c>
      <c r="B4" s="10" t="s">
        <v>58</v>
      </c>
      <c r="C4" s="6" t="s">
        <v>214</v>
      </c>
      <c r="D4" s="7"/>
      <c r="E4" s="6" t="s">
        <v>5</v>
      </c>
      <c r="F4" s="79" t="s">
        <v>234</v>
      </c>
      <c r="G4" s="78" t="s">
        <v>232</v>
      </c>
      <c r="H4" s="78">
        <v>1</v>
      </c>
      <c r="I4" s="78"/>
      <c r="J4" s="78">
        <v>4</v>
      </c>
      <c r="K4" s="78"/>
    </row>
    <row r="5" spans="1:11" ht="36" x14ac:dyDescent="0.35">
      <c r="A5" s="3">
        <v>4</v>
      </c>
      <c r="B5" s="10" t="s">
        <v>58</v>
      </c>
      <c r="C5" s="6" t="s">
        <v>176</v>
      </c>
      <c r="D5" s="7" t="s">
        <v>78</v>
      </c>
      <c r="E5" s="6" t="s">
        <v>5</v>
      </c>
      <c r="F5" s="79" t="s">
        <v>235</v>
      </c>
      <c r="G5" s="80" t="s">
        <v>232</v>
      </c>
      <c r="H5" s="80">
        <v>1</v>
      </c>
      <c r="I5" s="80">
        <v>2</v>
      </c>
      <c r="J5" s="80">
        <v>4</v>
      </c>
      <c r="K5" s="80">
        <v>9</v>
      </c>
    </row>
    <row r="6" spans="1:11" ht="24" x14ac:dyDescent="0.35">
      <c r="A6" s="25">
        <v>5</v>
      </c>
      <c r="B6" s="10" t="s">
        <v>58</v>
      </c>
      <c r="C6" s="6" t="s">
        <v>76</v>
      </c>
      <c r="D6" s="7" t="s">
        <v>77</v>
      </c>
      <c r="E6" s="6" t="s">
        <v>5</v>
      </c>
      <c r="F6" s="79" t="s">
        <v>236</v>
      </c>
      <c r="G6" s="80" t="s">
        <v>237</v>
      </c>
      <c r="H6" s="80">
        <v>2</v>
      </c>
      <c r="I6" s="80">
        <v>2</v>
      </c>
      <c r="J6" s="80">
        <v>2</v>
      </c>
      <c r="K6" s="80">
        <v>7</v>
      </c>
    </row>
    <row r="7" spans="1:11" ht="36.5" x14ac:dyDescent="0.35">
      <c r="A7" s="3">
        <v>6</v>
      </c>
      <c r="B7" s="10" t="s">
        <v>58</v>
      </c>
      <c r="C7" s="6" t="s">
        <v>68</v>
      </c>
      <c r="D7" s="7" t="s">
        <v>69</v>
      </c>
      <c r="E7" s="6" t="s">
        <v>5</v>
      </c>
      <c r="F7" s="81" t="s">
        <v>238</v>
      </c>
      <c r="G7" s="80" t="s">
        <v>232</v>
      </c>
      <c r="H7" s="80">
        <v>2</v>
      </c>
      <c r="I7" s="80">
        <v>1</v>
      </c>
      <c r="J7" s="80">
        <v>3</v>
      </c>
      <c r="K7" s="80">
        <v>8</v>
      </c>
    </row>
    <row r="8" spans="1:11" ht="36.5" x14ac:dyDescent="0.35">
      <c r="A8" s="25">
        <v>7</v>
      </c>
      <c r="B8" s="10" t="s">
        <v>58</v>
      </c>
      <c r="C8" s="6" t="s">
        <v>63</v>
      </c>
      <c r="D8" s="7" t="s">
        <v>64</v>
      </c>
      <c r="E8" s="6" t="s">
        <v>5</v>
      </c>
      <c r="F8" s="81" t="s">
        <v>239</v>
      </c>
      <c r="G8" s="80" t="s">
        <v>237</v>
      </c>
      <c r="H8" s="80">
        <v>2</v>
      </c>
      <c r="I8" s="80">
        <v>2</v>
      </c>
      <c r="J8" s="80">
        <v>6</v>
      </c>
      <c r="K8" s="80">
        <v>11</v>
      </c>
    </row>
    <row r="9" spans="1:11" ht="24.5" customHeight="1" x14ac:dyDescent="0.35">
      <c r="A9" s="3">
        <v>8</v>
      </c>
      <c r="B9" s="10" t="s">
        <v>58</v>
      </c>
      <c r="C9" s="6" t="s">
        <v>72</v>
      </c>
      <c r="D9" s="7" t="s">
        <v>73</v>
      </c>
      <c r="E9" s="6" t="s">
        <v>5</v>
      </c>
      <c r="F9" s="79" t="s">
        <v>240</v>
      </c>
      <c r="G9" s="80" t="s">
        <v>241</v>
      </c>
      <c r="H9" s="80"/>
      <c r="I9" s="80"/>
      <c r="J9" s="80">
        <v>8</v>
      </c>
      <c r="K9" s="80">
        <v>9</v>
      </c>
    </row>
    <row r="10" spans="1:11" ht="26.5" x14ac:dyDescent="0.35">
      <c r="A10" s="25">
        <v>9</v>
      </c>
      <c r="B10" s="10" t="s">
        <v>58</v>
      </c>
      <c r="C10" s="6" t="s">
        <v>70</v>
      </c>
      <c r="D10" s="7" t="s">
        <v>71</v>
      </c>
      <c r="E10" s="6" t="s">
        <v>5</v>
      </c>
      <c r="F10" s="79" t="s">
        <v>242</v>
      </c>
      <c r="G10" s="80" t="s">
        <v>237</v>
      </c>
      <c r="H10" s="80">
        <v>2</v>
      </c>
      <c r="I10" s="80">
        <v>2</v>
      </c>
      <c r="J10" s="80">
        <v>2</v>
      </c>
      <c r="K10" s="80">
        <v>7</v>
      </c>
    </row>
    <row r="11" spans="1:11" ht="24" x14ac:dyDescent="0.35">
      <c r="A11" s="3">
        <v>10</v>
      </c>
      <c r="B11" s="10" t="s">
        <v>58</v>
      </c>
      <c r="C11" s="6" t="s">
        <v>61</v>
      </c>
      <c r="D11" s="7" t="s">
        <v>62</v>
      </c>
      <c r="E11" s="6" t="s">
        <v>13</v>
      </c>
      <c r="F11" s="79" t="s">
        <v>243</v>
      </c>
      <c r="G11" s="80" t="s">
        <v>244</v>
      </c>
      <c r="H11" s="80">
        <v>4</v>
      </c>
      <c r="I11" s="80">
        <v>4</v>
      </c>
      <c r="J11" s="80">
        <v>2</v>
      </c>
      <c r="K11" s="80">
        <v>13</v>
      </c>
    </row>
    <row r="12" spans="1:11" ht="24" x14ac:dyDescent="0.35">
      <c r="A12" s="25">
        <v>11</v>
      </c>
      <c r="B12" s="10" t="s">
        <v>58</v>
      </c>
      <c r="C12" s="6" t="s">
        <v>67</v>
      </c>
      <c r="D12" s="7" t="s">
        <v>67</v>
      </c>
      <c r="E12" s="6" t="s">
        <v>5</v>
      </c>
      <c r="F12" s="82" t="s">
        <v>245</v>
      </c>
      <c r="G12" s="80" t="s">
        <v>237</v>
      </c>
      <c r="H12" s="80">
        <v>2</v>
      </c>
      <c r="I12" s="80">
        <v>1</v>
      </c>
      <c r="J12" s="80">
        <v>2</v>
      </c>
      <c r="K12" s="80">
        <v>6</v>
      </c>
    </row>
    <row r="13" spans="1:11" ht="24.5" x14ac:dyDescent="0.35">
      <c r="A13" s="3">
        <v>12</v>
      </c>
      <c r="B13" s="10" t="s">
        <v>58</v>
      </c>
      <c r="C13" s="6" t="s">
        <v>59</v>
      </c>
      <c r="D13" s="7" t="s">
        <v>60</v>
      </c>
      <c r="E13" s="6" t="s">
        <v>13</v>
      </c>
      <c r="F13" s="83" t="s">
        <v>246</v>
      </c>
      <c r="G13" s="80" t="s">
        <v>247</v>
      </c>
      <c r="H13" s="80">
        <v>4</v>
      </c>
      <c r="I13" s="80">
        <v>4</v>
      </c>
      <c r="J13" s="80">
        <v>2</v>
      </c>
      <c r="K13" s="80">
        <v>12</v>
      </c>
    </row>
    <row r="14" spans="1:11" ht="15" thickBot="1" x14ac:dyDescent="0.4">
      <c r="A14" s="25">
        <v>13</v>
      </c>
      <c r="B14" s="41" t="s">
        <v>58</v>
      </c>
      <c r="C14" s="20" t="s">
        <v>199</v>
      </c>
      <c r="D14" s="33" t="s">
        <v>179</v>
      </c>
      <c r="E14" s="20" t="s">
        <v>5</v>
      </c>
      <c r="F14" s="84"/>
      <c r="G14" s="49" t="s">
        <v>237</v>
      </c>
      <c r="H14" s="49">
        <v>1</v>
      </c>
      <c r="I14" s="49">
        <v>2</v>
      </c>
      <c r="J14" s="49">
        <v>2</v>
      </c>
      <c r="K14" s="49">
        <v>6</v>
      </c>
    </row>
    <row r="19" spans="6:6" x14ac:dyDescent="0.35">
      <c r="F19" s="43" t="s">
        <v>299</v>
      </c>
    </row>
    <row r="20" spans="6:6" x14ac:dyDescent="0.35">
      <c r="F20" s="43" t="s">
        <v>298</v>
      </c>
    </row>
    <row r="21" spans="6:6" x14ac:dyDescent="0.35">
      <c r="F21" s="43" t="s">
        <v>297</v>
      </c>
    </row>
    <row r="22" spans="6:6" x14ac:dyDescent="0.35">
      <c r="F22" s="43" t="s">
        <v>296</v>
      </c>
    </row>
    <row r="23" spans="6:6" x14ac:dyDescent="0.35">
      <c r="F23" s="43" t="s">
        <v>228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workbookViewId="0">
      <selection activeCell="K22" sqref="K22"/>
    </sheetView>
  </sheetViews>
  <sheetFormatPr defaultRowHeight="14.5" x14ac:dyDescent="0.35"/>
  <cols>
    <col min="2" max="2" width="11.90625" customWidth="1"/>
    <col min="3" max="3" width="14.81640625" bestFit="1" customWidth="1"/>
    <col min="4" max="4" width="28.1796875" customWidth="1"/>
    <col min="5" max="5" width="13.26953125" customWidth="1"/>
    <col min="6" max="6" width="22.1796875" customWidth="1"/>
    <col min="7" max="7" width="15.08984375" bestFit="1" customWidth="1"/>
    <col min="8" max="8" width="10.6328125" customWidth="1"/>
    <col min="9" max="9" width="10.453125" customWidth="1"/>
    <col min="10" max="10" width="9.90625" customWidth="1"/>
    <col min="11" max="11" width="11.36328125" customWidth="1"/>
  </cols>
  <sheetData>
    <row r="1" spans="1:13" ht="52.5" thickBot="1" x14ac:dyDescent="0.4">
      <c r="A1" s="28" t="s">
        <v>43</v>
      </c>
      <c r="B1" s="28" t="s">
        <v>0</v>
      </c>
      <c r="C1" s="28" t="s">
        <v>1</v>
      </c>
      <c r="D1" s="29" t="s">
        <v>2</v>
      </c>
      <c r="E1" s="11" t="s">
        <v>180</v>
      </c>
      <c r="F1" s="30" t="s">
        <v>207</v>
      </c>
      <c r="G1" s="58" t="s">
        <v>222</v>
      </c>
      <c r="H1" s="59" t="s">
        <v>223</v>
      </c>
      <c r="I1" s="59" t="s">
        <v>224</v>
      </c>
      <c r="J1" s="59" t="s">
        <v>225</v>
      </c>
      <c r="K1" s="59" t="s">
        <v>221</v>
      </c>
      <c r="L1" s="1"/>
      <c r="M1" s="1"/>
    </row>
    <row r="2" spans="1:13" ht="26.5" x14ac:dyDescent="0.35">
      <c r="A2" s="108">
        <v>1</v>
      </c>
      <c r="B2" s="12" t="s">
        <v>3</v>
      </c>
      <c r="C2" s="15" t="s">
        <v>9</v>
      </c>
      <c r="D2" s="14" t="s">
        <v>17</v>
      </c>
      <c r="E2" s="13" t="s">
        <v>5</v>
      </c>
      <c r="F2" s="100">
        <v>1021</v>
      </c>
      <c r="G2" s="100" t="s">
        <v>248</v>
      </c>
      <c r="H2" s="100">
        <v>2</v>
      </c>
      <c r="I2" s="100">
        <v>2</v>
      </c>
      <c r="J2" s="100">
        <v>2</v>
      </c>
      <c r="K2" s="40">
        <v>7</v>
      </c>
      <c r="L2" s="1"/>
      <c r="M2" s="1"/>
    </row>
    <row r="3" spans="1:13" x14ac:dyDescent="0.35">
      <c r="A3" s="109">
        <v>2</v>
      </c>
      <c r="B3" s="10" t="s">
        <v>3</v>
      </c>
      <c r="C3" s="4" t="s">
        <v>12</v>
      </c>
      <c r="D3" s="7" t="s">
        <v>21</v>
      </c>
      <c r="E3" s="6" t="s">
        <v>5</v>
      </c>
      <c r="F3" s="48" t="s">
        <v>249</v>
      </c>
      <c r="G3" s="48" t="s">
        <v>250</v>
      </c>
      <c r="H3" s="48"/>
      <c r="I3" s="48">
        <v>5</v>
      </c>
      <c r="J3" s="48">
        <v>2</v>
      </c>
      <c r="K3" s="18">
        <v>9</v>
      </c>
      <c r="L3" s="1"/>
      <c r="M3" s="1"/>
    </row>
    <row r="4" spans="1:13" x14ac:dyDescent="0.35">
      <c r="A4" s="109">
        <v>3</v>
      </c>
      <c r="B4" s="10" t="s">
        <v>3</v>
      </c>
      <c r="C4" s="4" t="s">
        <v>6</v>
      </c>
      <c r="D4" s="7" t="s">
        <v>196</v>
      </c>
      <c r="E4" s="6" t="s">
        <v>13</v>
      </c>
      <c r="F4" s="103" t="s">
        <v>251</v>
      </c>
      <c r="G4" s="48" t="s">
        <v>250</v>
      </c>
      <c r="H4" s="48">
        <v>3</v>
      </c>
      <c r="I4" s="48">
        <v>4</v>
      </c>
      <c r="J4" s="48">
        <v>2</v>
      </c>
      <c r="K4" s="18">
        <v>11</v>
      </c>
      <c r="L4" s="1"/>
      <c r="M4" s="1"/>
    </row>
    <row r="5" spans="1:13" x14ac:dyDescent="0.35">
      <c r="A5" s="109">
        <v>4</v>
      </c>
      <c r="B5" s="10" t="s">
        <v>3</v>
      </c>
      <c r="C5" s="4" t="s">
        <v>169</v>
      </c>
      <c r="D5" s="7" t="s">
        <v>20</v>
      </c>
      <c r="E5" s="6" t="s">
        <v>13</v>
      </c>
      <c r="F5" s="48" t="s">
        <v>252</v>
      </c>
      <c r="G5" s="48" t="s">
        <v>250</v>
      </c>
      <c r="H5" s="48"/>
      <c r="I5" s="48">
        <v>10</v>
      </c>
      <c r="J5" s="48">
        <v>2</v>
      </c>
      <c r="K5" s="18">
        <v>14</v>
      </c>
      <c r="L5" s="1"/>
      <c r="M5" s="1"/>
    </row>
    <row r="6" spans="1:13" ht="26" x14ac:dyDescent="0.35">
      <c r="A6" s="109">
        <v>5</v>
      </c>
      <c r="B6" s="10" t="s">
        <v>3</v>
      </c>
      <c r="C6" s="4" t="s">
        <v>208</v>
      </c>
      <c r="D6" s="7" t="s">
        <v>209</v>
      </c>
      <c r="E6" s="85" t="s">
        <v>13</v>
      </c>
      <c r="F6" s="104" t="s">
        <v>253</v>
      </c>
      <c r="G6" s="48" t="s">
        <v>254</v>
      </c>
      <c r="H6" s="48"/>
      <c r="I6" s="48">
        <v>5</v>
      </c>
      <c r="J6" s="48">
        <v>20</v>
      </c>
      <c r="K6" s="18">
        <v>28</v>
      </c>
      <c r="L6" s="1"/>
      <c r="M6" s="1"/>
    </row>
    <row r="7" spans="1:13" x14ac:dyDescent="0.35">
      <c r="A7" s="109">
        <v>6</v>
      </c>
      <c r="B7" s="10" t="s">
        <v>3</v>
      </c>
      <c r="C7" s="4" t="s">
        <v>178</v>
      </c>
      <c r="D7" s="7" t="s">
        <v>19</v>
      </c>
      <c r="E7" s="6" t="s">
        <v>13</v>
      </c>
      <c r="F7" s="48" t="s">
        <v>255</v>
      </c>
      <c r="G7" s="48" t="s">
        <v>256</v>
      </c>
      <c r="H7" s="48">
        <v>3</v>
      </c>
      <c r="I7" s="48">
        <v>6</v>
      </c>
      <c r="J7" s="48">
        <v>4</v>
      </c>
      <c r="K7" s="18">
        <v>16</v>
      </c>
      <c r="L7" s="1"/>
      <c r="M7" s="1"/>
    </row>
    <row r="8" spans="1:13" x14ac:dyDescent="0.35">
      <c r="A8" s="109">
        <v>7</v>
      </c>
      <c r="B8" s="10" t="s">
        <v>3</v>
      </c>
      <c r="C8" s="4" t="s">
        <v>11</v>
      </c>
      <c r="D8" s="7" t="s">
        <v>22</v>
      </c>
      <c r="E8" s="6" t="s">
        <v>5</v>
      </c>
      <c r="F8" s="48" t="s">
        <v>257</v>
      </c>
      <c r="G8" s="48" t="s">
        <v>258</v>
      </c>
      <c r="H8" s="48"/>
      <c r="I8" s="48">
        <v>4</v>
      </c>
      <c r="J8" s="48">
        <v>2</v>
      </c>
      <c r="K8" s="18">
        <v>8</v>
      </c>
      <c r="L8" s="1"/>
      <c r="M8" s="1"/>
    </row>
    <row r="9" spans="1:13" x14ac:dyDescent="0.35">
      <c r="A9" s="109">
        <v>8</v>
      </c>
      <c r="B9" s="10" t="s">
        <v>3</v>
      </c>
      <c r="C9" s="4" t="s">
        <v>7</v>
      </c>
      <c r="D9" s="7" t="s">
        <v>16</v>
      </c>
      <c r="E9" s="6" t="s">
        <v>5</v>
      </c>
      <c r="F9" s="48" t="s">
        <v>259</v>
      </c>
      <c r="G9" s="48" t="s">
        <v>248</v>
      </c>
      <c r="H9" s="48">
        <v>2</v>
      </c>
      <c r="I9" s="48">
        <v>1</v>
      </c>
      <c r="J9" s="48">
        <v>2</v>
      </c>
      <c r="K9" s="18">
        <v>6</v>
      </c>
      <c r="L9" s="1"/>
      <c r="M9" s="1"/>
    </row>
    <row r="10" spans="1:13" x14ac:dyDescent="0.35">
      <c r="A10" s="109">
        <v>9</v>
      </c>
      <c r="B10" s="10" t="s">
        <v>3</v>
      </c>
      <c r="C10" s="4" t="s">
        <v>10</v>
      </c>
      <c r="D10" s="7" t="s">
        <v>14</v>
      </c>
      <c r="E10" s="6" t="s">
        <v>5</v>
      </c>
      <c r="F10" s="105" t="s">
        <v>260</v>
      </c>
      <c r="G10" s="48" t="s">
        <v>250</v>
      </c>
      <c r="H10" s="48">
        <v>2</v>
      </c>
      <c r="I10" s="48">
        <v>2</v>
      </c>
      <c r="J10" s="48">
        <v>2</v>
      </c>
      <c r="K10" s="18">
        <v>8</v>
      </c>
      <c r="L10" s="1"/>
      <c r="M10" s="1"/>
    </row>
    <row r="11" spans="1:13" x14ac:dyDescent="0.35">
      <c r="A11" s="109">
        <v>10</v>
      </c>
      <c r="B11" s="10" t="s">
        <v>3</v>
      </c>
      <c r="C11" s="4" t="s">
        <v>4</v>
      </c>
      <c r="D11" s="7" t="s">
        <v>15</v>
      </c>
      <c r="E11" s="6" t="s">
        <v>5</v>
      </c>
      <c r="F11" s="106" t="s">
        <v>261</v>
      </c>
      <c r="G11" s="48" t="s">
        <v>248</v>
      </c>
      <c r="H11" s="48">
        <v>2</v>
      </c>
      <c r="I11" s="48">
        <v>2</v>
      </c>
      <c r="J11" s="48">
        <v>2</v>
      </c>
      <c r="K11" s="18">
        <v>7</v>
      </c>
      <c r="L11" s="1"/>
      <c r="M11" s="1"/>
    </row>
    <row r="12" spans="1:13" x14ac:dyDescent="0.35">
      <c r="A12" s="109">
        <v>11</v>
      </c>
      <c r="B12" s="21" t="s">
        <v>3</v>
      </c>
      <c r="C12" s="4" t="s">
        <v>31</v>
      </c>
      <c r="D12" s="5" t="s">
        <v>31</v>
      </c>
      <c r="E12" s="6" t="s">
        <v>5</v>
      </c>
      <c r="F12" s="107" t="s">
        <v>262</v>
      </c>
      <c r="G12" s="48" t="s">
        <v>263</v>
      </c>
      <c r="H12" s="48">
        <v>2</v>
      </c>
      <c r="I12" s="48">
        <v>2</v>
      </c>
      <c r="J12" s="48">
        <v>2</v>
      </c>
      <c r="K12" s="18">
        <v>7</v>
      </c>
      <c r="L12" s="1"/>
      <c r="M12" s="1"/>
    </row>
    <row r="13" spans="1:13" ht="26" x14ac:dyDescent="0.35">
      <c r="A13" s="109">
        <v>12</v>
      </c>
      <c r="B13" s="21" t="s">
        <v>3</v>
      </c>
      <c r="C13" s="4" t="s">
        <v>33</v>
      </c>
      <c r="D13" s="5" t="s">
        <v>34</v>
      </c>
      <c r="E13" s="6" t="s">
        <v>5</v>
      </c>
      <c r="F13" s="48" t="s">
        <v>264</v>
      </c>
      <c r="G13" s="48" t="s">
        <v>258</v>
      </c>
      <c r="H13" s="48"/>
      <c r="I13" s="48">
        <v>4</v>
      </c>
      <c r="J13" s="48">
        <v>2</v>
      </c>
      <c r="K13" s="18">
        <v>8</v>
      </c>
      <c r="L13" s="1"/>
      <c r="M13" s="1"/>
    </row>
    <row r="14" spans="1:13" x14ac:dyDescent="0.35">
      <c r="A14" s="109">
        <v>13</v>
      </c>
      <c r="B14" s="21" t="s">
        <v>3</v>
      </c>
      <c r="C14" s="4" t="s">
        <v>32</v>
      </c>
      <c r="D14" s="5" t="s">
        <v>32</v>
      </c>
      <c r="E14" s="6" t="s">
        <v>5</v>
      </c>
      <c r="F14" s="48" t="s">
        <v>265</v>
      </c>
      <c r="G14" s="48" t="s">
        <v>258</v>
      </c>
      <c r="H14" s="48">
        <v>2</v>
      </c>
      <c r="I14" s="48">
        <v>2</v>
      </c>
      <c r="J14" s="48">
        <v>2</v>
      </c>
      <c r="K14" s="18">
        <v>8</v>
      </c>
      <c r="L14" s="1"/>
      <c r="M14" s="1"/>
    </row>
    <row r="15" spans="1:13" x14ac:dyDescent="0.35">
      <c r="A15" s="109">
        <v>14</v>
      </c>
      <c r="B15" s="21" t="s">
        <v>3</v>
      </c>
      <c r="C15" s="4" t="s">
        <v>266</v>
      </c>
      <c r="D15" s="5" t="s">
        <v>266</v>
      </c>
      <c r="E15" s="6" t="s">
        <v>13</v>
      </c>
      <c r="F15" s="48" t="s">
        <v>267</v>
      </c>
      <c r="G15" s="48" t="s">
        <v>250</v>
      </c>
      <c r="H15" s="48">
        <v>8</v>
      </c>
      <c r="I15" s="48">
        <v>2</v>
      </c>
      <c r="J15" s="48"/>
      <c r="K15" s="18">
        <v>12</v>
      </c>
      <c r="L15" s="1"/>
      <c r="M15" s="1"/>
    </row>
    <row r="16" spans="1:13" ht="15" thickBot="1" x14ac:dyDescent="0.4">
      <c r="A16" s="110">
        <v>15</v>
      </c>
      <c r="B16" s="16" t="s">
        <v>3</v>
      </c>
      <c r="C16" s="17" t="s">
        <v>268</v>
      </c>
      <c r="D16" s="19" t="s">
        <v>268</v>
      </c>
      <c r="E16" s="20" t="s">
        <v>5</v>
      </c>
      <c r="F16" s="101" t="s">
        <v>269</v>
      </c>
      <c r="G16" s="101" t="s">
        <v>250</v>
      </c>
      <c r="H16" s="101">
        <v>2</v>
      </c>
      <c r="I16" s="101">
        <v>2</v>
      </c>
      <c r="J16" s="101">
        <v>2</v>
      </c>
      <c r="K16" s="102">
        <v>8</v>
      </c>
      <c r="L16" s="1"/>
      <c r="M16" s="1"/>
    </row>
    <row r="20" spans="6:6" x14ac:dyDescent="0.35">
      <c r="F20" s="43" t="s">
        <v>301</v>
      </c>
    </row>
    <row r="21" spans="6:6" x14ac:dyDescent="0.35">
      <c r="F21" s="43" t="s">
        <v>288</v>
      </c>
    </row>
    <row r="22" spans="6:6" x14ac:dyDescent="0.35">
      <c r="F22" s="43" t="s">
        <v>227</v>
      </c>
    </row>
    <row r="23" spans="6:6" x14ac:dyDescent="0.35">
      <c r="F23" s="43" t="s">
        <v>300</v>
      </c>
    </row>
    <row r="24" spans="6:6" x14ac:dyDescent="0.35">
      <c r="F24" s="43" t="s">
        <v>217</v>
      </c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showGridLines="0" workbookViewId="0">
      <selection activeCell="F22" sqref="F22"/>
    </sheetView>
  </sheetViews>
  <sheetFormatPr defaultRowHeight="14.5" x14ac:dyDescent="0.35"/>
  <cols>
    <col min="1" max="1" width="6" customWidth="1"/>
    <col min="2" max="2" width="13.54296875" customWidth="1"/>
    <col min="3" max="3" width="13" customWidth="1"/>
    <col min="4" max="4" width="32.7265625" customWidth="1"/>
    <col min="5" max="5" width="11.453125" customWidth="1"/>
    <col min="6" max="6" width="41" bestFit="1" customWidth="1"/>
  </cols>
  <sheetData>
    <row r="1" spans="1:11" ht="52.5" thickBot="1" x14ac:dyDescent="0.4">
      <c r="A1" s="27" t="s">
        <v>43</v>
      </c>
      <c r="B1" s="28" t="s">
        <v>0</v>
      </c>
      <c r="C1" s="28" t="s">
        <v>1</v>
      </c>
      <c r="D1" s="29" t="s">
        <v>2</v>
      </c>
      <c r="E1" s="11" t="s">
        <v>180</v>
      </c>
      <c r="F1" s="44" t="s">
        <v>207</v>
      </c>
      <c r="G1" s="58" t="s">
        <v>222</v>
      </c>
      <c r="H1" s="59" t="s">
        <v>223</v>
      </c>
      <c r="I1" s="59" t="s">
        <v>224</v>
      </c>
      <c r="J1" s="59" t="s">
        <v>225</v>
      </c>
      <c r="K1" s="59" t="s">
        <v>221</v>
      </c>
    </row>
    <row r="2" spans="1:11" x14ac:dyDescent="0.35">
      <c r="A2" s="2">
        <v>1</v>
      </c>
      <c r="B2" s="22" t="s">
        <v>36</v>
      </c>
      <c r="C2" s="15" t="s">
        <v>39</v>
      </c>
      <c r="D2" s="34" t="s">
        <v>40</v>
      </c>
      <c r="E2" s="13" t="s">
        <v>5</v>
      </c>
      <c r="F2" s="92" t="s">
        <v>270</v>
      </c>
      <c r="G2" s="93">
        <v>1</v>
      </c>
      <c r="H2" s="93">
        <v>2</v>
      </c>
      <c r="I2" s="93">
        <v>2</v>
      </c>
      <c r="J2" s="93">
        <v>3</v>
      </c>
      <c r="K2" s="94">
        <f t="shared" ref="K2:K17" si="0">SUM(E2:J2)</f>
        <v>8</v>
      </c>
    </row>
    <row r="3" spans="1:11" x14ac:dyDescent="0.35">
      <c r="A3" s="3">
        <v>2</v>
      </c>
      <c r="B3" s="21" t="s">
        <v>36</v>
      </c>
      <c r="C3" s="4" t="s">
        <v>41</v>
      </c>
      <c r="D3" s="5" t="s">
        <v>42</v>
      </c>
      <c r="E3" s="6" t="s">
        <v>5</v>
      </c>
      <c r="F3" s="86" t="s">
        <v>271</v>
      </c>
      <c r="G3" s="87">
        <v>2</v>
      </c>
      <c r="H3" s="87">
        <v>3</v>
      </c>
      <c r="I3" s="87"/>
      <c r="J3" s="87">
        <v>2</v>
      </c>
      <c r="K3" s="95">
        <f t="shared" si="0"/>
        <v>7</v>
      </c>
    </row>
    <row r="4" spans="1:11" ht="29" x14ac:dyDescent="0.35">
      <c r="A4" s="25">
        <v>3</v>
      </c>
      <c r="B4" s="23" t="s">
        <v>36</v>
      </c>
      <c r="C4" s="8" t="s">
        <v>197</v>
      </c>
      <c r="D4" s="9" t="s">
        <v>198</v>
      </c>
      <c r="E4" s="6" t="s">
        <v>5</v>
      </c>
      <c r="F4" s="88" t="s">
        <v>272</v>
      </c>
      <c r="G4" s="87">
        <v>2</v>
      </c>
      <c r="H4" s="87">
        <v>1</v>
      </c>
      <c r="I4" s="87">
        <v>4</v>
      </c>
      <c r="J4" s="87">
        <v>2</v>
      </c>
      <c r="K4" s="95">
        <f t="shared" si="0"/>
        <v>9</v>
      </c>
    </row>
    <row r="5" spans="1:11" ht="26" x14ac:dyDescent="0.35">
      <c r="A5" s="3">
        <v>4</v>
      </c>
      <c r="B5" s="21" t="s">
        <v>36</v>
      </c>
      <c r="C5" s="4" t="s">
        <v>37</v>
      </c>
      <c r="D5" s="5" t="s">
        <v>38</v>
      </c>
      <c r="E5" s="4" t="s">
        <v>5</v>
      </c>
      <c r="F5" s="88" t="s">
        <v>273</v>
      </c>
      <c r="G5" s="87">
        <v>2</v>
      </c>
      <c r="H5" s="87">
        <v>1</v>
      </c>
      <c r="I5" s="87">
        <v>5</v>
      </c>
      <c r="J5" s="87">
        <v>1</v>
      </c>
      <c r="K5" s="95">
        <f t="shared" si="0"/>
        <v>9</v>
      </c>
    </row>
    <row r="6" spans="1:11" x14ac:dyDescent="0.35">
      <c r="A6" s="25">
        <v>5</v>
      </c>
      <c r="B6" s="23" t="s">
        <v>36</v>
      </c>
      <c r="C6" s="4" t="s">
        <v>35</v>
      </c>
      <c r="D6" s="5" t="s">
        <v>274</v>
      </c>
      <c r="E6" s="4" t="s">
        <v>5</v>
      </c>
      <c r="F6" s="86" t="s">
        <v>275</v>
      </c>
      <c r="G6" s="78">
        <v>2</v>
      </c>
      <c r="H6" s="87"/>
      <c r="I6" s="78">
        <v>7</v>
      </c>
      <c r="J6" s="87"/>
      <c r="K6" s="95">
        <f t="shared" si="0"/>
        <v>9</v>
      </c>
    </row>
    <row r="7" spans="1:11" ht="26" x14ac:dyDescent="0.35">
      <c r="A7" s="3">
        <v>6</v>
      </c>
      <c r="B7" s="21" t="s">
        <v>36</v>
      </c>
      <c r="C7" s="4" t="s">
        <v>226</v>
      </c>
      <c r="D7" s="5" t="s">
        <v>276</v>
      </c>
      <c r="E7" s="5" t="s">
        <v>13</v>
      </c>
      <c r="F7" s="89" t="s">
        <v>277</v>
      </c>
      <c r="G7" s="87">
        <v>2</v>
      </c>
      <c r="H7" s="87">
        <v>2</v>
      </c>
      <c r="I7" s="87">
        <v>4</v>
      </c>
      <c r="J7" s="87">
        <v>2</v>
      </c>
      <c r="K7" s="95">
        <f t="shared" si="0"/>
        <v>10</v>
      </c>
    </row>
    <row r="8" spans="1:11" x14ac:dyDescent="0.35">
      <c r="A8" s="25">
        <v>7</v>
      </c>
      <c r="B8" s="24" t="s">
        <v>23</v>
      </c>
      <c r="C8" s="7" t="s">
        <v>29</v>
      </c>
      <c r="D8" s="7" t="s">
        <v>187</v>
      </c>
      <c r="E8" s="4" t="s">
        <v>5</v>
      </c>
      <c r="F8" s="86" t="s">
        <v>278</v>
      </c>
      <c r="G8" s="87">
        <v>1</v>
      </c>
      <c r="H8" s="87">
        <v>1</v>
      </c>
      <c r="I8" s="87">
        <v>4</v>
      </c>
      <c r="J8" s="87">
        <v>2</v>
      </c>
      <c r="K8" s="95">
        <f t="shared" si="0"/>
        <v>8</v>
      </c>
    </row>
    <row r="9" spans="1:11" ht="26" x14ac:dyDescent="0.35">
      <c r="A9" s="3">
        <v>8</v>
      </c>
      <c r="B9" s="24" t="s">
        <v>23</v>
      </c>
      <c r="C9" s="5" t="s">
        <v>101</v>
      </c>
      <c r="D9" s="5" t="s">
        <v>184</v>
      </c>
      <c r="E9" s="5" t="s">
        <v>13</v>
      </c>
      <c r="F9" s="86" t="s">
        <v>279</v>
      </c>
      <c r="G9" s="87">
        <v>3</v>
      </c>
      <c r="H9" s="87">
        <v>4</v>
      </c>
      <c r="I9" s="87">
        <v>5</v>
      </c>
      <c r="J9" s="87">
        <v>1</v>
      </c>
      <c r="K9" s="95">
        <f t="shared" si="0"/>
        <v>13</v>
      </c>
    </row>
    <row r="10" spans="1:11" ht="26" x14ac:dyDescent="0.35">
      <c r="A10" s="25">
        <v>9</v>
      </c>
      <c r="B10" s="24" t="s">
        <v>23</v>
      </c>
      <c r="C10" s="5" t="s">
        <v>25</v>
      </c>
      <c r="D10" s="5" t="s">
        <v>182</v>
      </c>
      <c r="E10" s="5" t="s">
        <v>13</v>
      </c>
      <c r="F10" s="86" t="s">
        <v>280</v>
      </c>
      <c r="G10" s="87">
        <v>3</v>
      </c>
      <c r="H10" s="87">
        <v>2</v>
      </c>
      <c r="I10" s="87">
        <v>6</v>
      </c>
      <c r="J10" s="87">
        <v>3</v>
      </c>
      <c r="K10" s="95">
        <f t="shared" si="0"/>
        <v>14</v>
      </c>
    </row>
    <row r="11" spans="1:11" x14ac:dyDescent="0.35">
      <c r="A11" s="3">
        <v>10</v>
      </c>
      <c r="B11" s="24" t="s">
        <v>23</v>
      </c>
      <c r="C11" s="7" t="s">
        <v>28</v>
      </c>
      <c r="D11" s="7" t="s">
        <v>186</v>
      </c>
      <c r="E11" s="4" t="s">
        <v>5</v>
      </c>
      <c r="F11" s="90" t="s">
        <v>281</v>
      </c>
      <c r="G11" s="87">
        <v>2</v>
      </c>
      <c r="H11" s="87">
        <v>2</v>
      </c>
      <c r="I11" s="87">
        <v>3</v>
      </c>
      <c r="J11" s="87">
        <v>2</v>
      </c>
      <c r="K11" s="95">
        <f t="shared" si="0"/>
        <v>9</v>
      </c>
    </row>
    <row r="12" spans="1:11" ht="26" x14ac:dyDescent="0.35">
      <c r="A12" s="25">
        <v>11</v>
      </c>
      <c r="B12" s="24" t="s">
        <v>23</v>
      </c>
      <c r="C12" s="5" t="s">
        <v>177</v>
      </c>
      <c r="D12" s="5" t="s">
        <v>190</v>
      </c>
      <c r="E12" s="4" t="s">
        <v>5</v>
      </c>
      <c r="F12" s="86" t="s">
        <v>282</v>
      </c>
      <c r="G12" s="87">
        <v>1</v>
      </c>
      <c r="H12" s="87">
        <v>2</v>
      </c>
      <c r="I12" s="87">
        <v>1</v>
      </c>
      <c r="J12" s="87">
        <v>1</v>
      </c>
      <c r="K12" s="95">
        <f t="shared" si="0"/>
        <v>5</v>
      </c>
    </row>
    <row r="13" spans="1:11" x14ac:dyDescent="0.35">
      <c r="A13" s="3">
        <v>12</v>
      </c>
      <c r="B13" s="24" t="s">
        <v>23</v>
      </c>
      <c r="C13" s="7" t="s">
        <v>24</v>
      </c>
      <c r="D13" s="7" t="s">
        <v>181</v>
      </c>
      <c r="E13" s="4" t="s">
        <v>5</v>
      </c>
      <c r="F13" s="86" t="s">
        <v>283</v>
      </c>
      <c r="G13" s="87">
        <v>3</v>
      </c>
      <c r="H13" s="87">
        <v>2</v>
      </c>
      <c r="I13" s="87">
        <v>3</v>
      </c>
      <c r="J13" s="87">
        <v>2</v>
      </c>
      <c r="K13" s="95">
        <f t="shared" si="0"/>
        <v>10</v>
      </c>
    </row>
    <row r="14" spans="1:11" x14ac:dyDescent="0.35">
      <c r="A14" s="25">
        <v>13</v>
      </c>
      <c r="B14" s="24" t="s">
        <v>23</v>
      </c>
      <c r="C14" s="7" t="s">
        <v>57</v>
      </c>
      <c r="D14" s="7" t="s">
        <v>189</v>
      </c>
      <c r="E14" s="4" t="s">
        <v>5</v>
      </c>
      <c r="F14" s="91" t="s">
        <v>284</v>
      </c>
      <c r="G14" s="87">
        <v>1</v>
      </c>
      <c r="H14" s="87">
        <v>3</v>
      </c>
      <c r="I14" s="87">
        <v>1</v>
      </c>
      <c r="J14" s="87">
        <v>2</v>
      </c>
      <c r="K14" s="95">
        <f t="shared" si="0"/>
        <v>7</v>
      </c>
    </row>
    <row r="15" spans="1:11" x14ac:dyDescent="0.35">
      <c r="A15" s="3">
        <v>14</v>
      </c>
      <c r="B15" s="24" t="s">
        <v>23</v>
      </c>
      <c r="C15" s="7" t="s">
        <v>27</v>
      </c>
      <c r="D15" s="7" t="s">
        <v>185</v>
      </c>
      <c r="E15" s="4" t="s">
        <v>5</v>
      </c>
      <c r="F15" s="86" t="s">
        <v>285</v>
      </c>
      <c r="G15" s="87">
        <v>1</v>
      </c>
      <c r="H15" s="87"/>
      <c r="I15" s="87">
        <v>2</v>
      </c>
      <c r="J15" s="87">
        <v>2</v>
      </c>
      <c r="K15" s="95">
        <f t="shared" si="0"/>
        <v>5</v>
      </c>
    </row>
    <row r="16" spans="1:11" x14ac:dyDescent="0.35">
      <c r="A16" s="25">
        <v>15</v>
      </c>
      <c r="B16" s="24" t="s">
        <v>23</v>
      </c>
      <c r="C16" s="7" t="s">
        <v>26</v>
      </c>
      <c r="D16" s="7" t="s">
        <v>183</v>
      </c>
      <c r="E16" s="4" t="s">
        <v>5</v>
      </c>
      <c r="F16" s="90" t="s">
        <v>286</v>
      </c>
      <c r="G16" s="87">
        <v>2</v>
      </c>
      <c r="H16" s="87">
        <v>2</v>
      </c>
      <c r="I16" s="87">
        <v>3</v>
      </c>
      <c r="J16" s="87">
        <v>3</v>
      </c>
      <c r="K16" s="95">
        <f t="shared" si="0"/>
        <v>10</v>
      </c>
    </row>
    <row r="17" spans="1:11" ht="27" thickBot="1" x14ac:dyDescent="0.4">
      <c r="A17" s="96">
        <v>16</v>
      </c>
      <c r="B17" s="42" t="s">
        <v>23</v>
      </c>
      <c r="C17" s="33" t="s">
        <v>30</v>
      </c>
      <c r="D17" s="33" t="s">
        <v>188</v>
      </c>
      <c r="E17" s="17" t="s">
        <v>5</v>
      </c>
      <c r="F17" s="97" t="s">
        <v>287</v>
      </c>
      <c r="G17" s="98">
        <v>1</v>
      </c>
      <c r="H17" s="98">
        <v>2</v>
      </c>
      <c r="I17" s="98">
        <v>2</v>
      </c>
      <c r="J17" s="98">
        <v>1</v>
      </c>
      <c r="K17" s="99">
        <f t="shared" si="0"/>
        <v>6</v>
      </c>
    </row>
    <row r="22" spans="1:11" x14ac:dyDescent="0.35">
      <c r="F22" s="43" t="s">
        <v>302</v>
      </c>
    </row>
    <row r="23" spans="1:11" x14ac:dyDescent="0.35">
      <c r="F23" s="43" t="s">
        <v>303</v>
      </c>
    </row>
    <row r="24" spans="1:11" x14ac:dyDescent="0.35">
      <c r="F24" s="43" t="s">
        <v>220</v>
      </c>
    </row>
    <row r="25" spans="1:11" x14ac:dyDescent="0.35">
      <c r="F25" s="43" t="s">
        <v>229</v>
      </c>
    </row>
    <row r="26" spans="1:11" x14ac:dyDescent="0.35">
      <c r="F26" s="43" t="s">
        <v>292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8D08914C29B8A48924DA6114B2BDD70" ma:contentTypeVersion="0" ma:contentTypeDescription="Создание документа." ma:contentTypeScope="" ma:versionID="9a5f863fca707b93dc0e8895ad7a70cc">
  <xsd:schema xmlns:xsd="http://www.w3.org/2001/XMLSchema" xmlns:xs="http://www.w3.org/2001/XMLSchema" xmlns:p="http://schemas.microsoft.com/office/2006/metadata/properties" xmlns:ns2="a5444ea2-90b0-4ece-a612-f39e0dd9a22f" targetNamespace="http://schemas.microsoft.com/office/2006/metadata/properties" ma:root="true" ma:fieldsID="6851a3ce0b12ec4b385af7451be0fe06" ns2:_="">
    <xsd:import namespace="a5444ea2-90b0-4ece-a612-f39e0dd9a22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44ea2-90b0-4ece-a612-f39e0dd9a22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444ea2-90b0-4ece-a612-f39e0dd9a22f">VVDU5HPDTQC2-32-1348412</_dlc_DocId>
    <_dlc_DocIdUrl xmlns="a5444ea2-90b0-4ece-a612-f39e0dd9a22f">
      <Url>https://docflow.socar.ge/dms/ERequests/_layouts/15/DocIdRedir.aspx?ID=VVDU5HPDTQC2-32-1348412</Url>
      <Description>VVDU5HPDTQC2-32-1348412</Description>
    </_dlc_DocIdUrl>
  </documentManagement>
</p:properties>
</file>

<file path=customXml/itemProps1.xml><?xml version="1.0" encoding="utf-8"?>
<ds:datastoreItem xmlns:ds="http://schemas.openxmlformats.org/officeDocument/2006/customXml" ds:itemID="{9B8E27B6-DBB4-4DB5-8E0E-7FAE2F04DAF7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2BF67F4E-6CF4-4A8F-9944-2A26A9E734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E0FFEF-9876-47BF-87F4-BE53CC7B9F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44ea2-90b0-4ece-a612-f39e0dd9a2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F7E129F-C222-483E-8AAF-9BE2811EF865}">
  <ds:schemaRefs>
    <ds:schemaRef ds:uri="http://schemas.microsoft.com/office/2006/metadata/properties"/>
    <ds:schemaRef ds:uri="http://schemas.microsoft.com/office/infopath/2007/PartnerControls"/>
    <ds:schemaRef ds:uri="a5444ea2-90b0-4ece-a612-f39e0dd9a22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ALL</vt:lpstr>
      <vt:lpstr>ბაზები</vt:lpstr>
      <vt:lpstr>თბილისი</vt:lpstr>
      <vt:lpstr>შიდა ქართლი</vt:lpstr>
      <vt:lpstr>ქვემო ქართლი</vt:lpstr>
      <vt:lpstr>კახეთი</vt:lpstr>
      <vt:lpstr>იმერეთი</vt:lpstr>
      <vt:lpstr>აჭარა სამეგრელო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2026-02-13T06:11:53Z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0x01010058D08914C29B8A48924DA6114B2BDD70</vt:lpwstr>
  </property>
  <property fmtid="{D5CDD505-2E9C-101B-9397-08002B2CF9AE}" pid="3" name="_dlc_DocIdItemGuid">
    <vt:lpwstr>2de795ac-4f3b-4d60-a74a-54aeef4a266a</vt:lpwstr>
  </property>
</Properties>
</file>