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ტენდერები\სპეც ფეხსაცმელები\ტენდერის გამოსაცხადებელი დოკუმენტაცია\"/>
    </mc:Choice>
  </mc:AlternateContent>
  <xr:revisionPtr revIDLastSave="0" documentId="13_ncr:1_{36AD9665-01F7-4297-A1EB-2831034638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დანართი N1 Annex N1 " sheetId="1" r:id="rId1"/>
    <sheet name="ზომები Sizes by Compani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4" i="1"/>
  <c r="L5" i="1"/>
  <c r="L6" i="1"/>
  <c r="L3" i="1"/>
  <c r="D40" i="3"/>
  <c r="D39" i="3"/>
  <c r="D38" i="3"/>
  <c r="D37" i="3"/>
  <c r="D32" i="3"/>
  <c r="D31" i="3"/>
  <c r="D30" i="3"/>
  <c r="D29" i="3"/>
  <c r="D24" i="3"/>
  <c r="D23" i="3"/>
  <c r="D22" i="3"/>
  <c r="D21" i="3"/>
  <c r="D16" i="3"/>
  <c r="D15" i="3"/>
  <c r="D14" i="3"/>
  <c r="D13" i="3"/>
  <c r="F4" i="1" l="1"/>
  <c r="F5" i="1"/>
  <c r="F6" i="1"/>
  <c r="F3" i="1"/>
  <c r="D7" i="3"/>
  <c r="D6" i="3"/>
  <c r="D5" i="3"/>
  <c r="D4" i="3"/>
</calcChain>
</file>

<file path=xl/sharedStrings.xml><?xml version="1.0" encoding="utf-8"?>
<sst xmlns="http://schemas.openxmlformats.org/spreadsheetml/2006/main" count="74" uniqueCount="36">
  <si>
    <t>N</t>
  </si>
  <si>
    <t>Description</t>
  </si>
  <si>
    <t>GWP Tbilisi</t>
  </si>
  <si>
    <t>GWP Rustavi</t>
  </si>
  <si>
    <t xml:space="preserve">GST </t>
  </si>
  <si>
    <t>SENG</t>
  </si>
  <si>
    <t xml:space="preserve">სპეც ფეხსაცმელი / Protective shoes </t>
  </si>
  <si>
    <t xml:space="preserve">შემდუღებლის დამცავი ფეხსაცმელი - Welding shoes </t>
  </si>
  <si>
    <t xml:space="preserve">შემდუღებლის სპეცფეხსაცმელი - ცეცხლგამძლე, მაღალყელიანი, თასმების გარეშე, დათბილვის გარეშე. EN ISO 20345, დაცვის ხარისხი S3. ზედაპირი - წყალმედეგი ნატურალური ტყავი, რკინის დამცავი ცხვირით და რკინის დამცავი საქუსარით. რკინით დაცული ფრაგმენტები - რბილი, გასქელებული. ძირი - ორმაგი პოლიურეთანი გახვრეტის საწინააღმდეგო ფრაგმენტით (მაგ. მეტალის), მოცურების საწინააღმდეგო, ზეთის, ბენზინის,  ქიმიური და მაღალი ტემპერატურაზე გამძლე, ანტისტატიკური. ქუსლი - ამორტიზებული. </t>
  </si>
  <si>
    <t>Welder's special shoes - fireproof, high neck, without straps, without warming. EN ISO 20345 , Degree of protection S3. Surface - water-resistant natural leather, with iron protection nose and iron protection shoe. Fragments protected by iron - soft, thickened. Sole - double polyurethane with anti-puncture fragment (eg metallic), anti-slip, oil, gasoline ,chemical and heat resistant, antistatic. Heel - amortized.</t>
  </si>
  <si>
    <t xml:space="preserve">დასახელება / Name </t>
  </si>
  <si>
    <t xml:space="preserve">აღწერა </t>
  </si>
  <si>
    <t>საერთო რაოდენობა წყვილი / Total quantity PAIR</t>
  </si>
  <si>
    <t xml:space="preserve">ერთ ფასი ლარი დღგ-ს ჩთ / Unit Price Gel Inc. VAT </t>
  </si>
  <si>
    <t>სულ ფასი ლარი დღგ-ს /Total Price Gel Inc. VAT</t>
  </si>
  <si>
    <t xml:space="preserve">ბრენდი / მოდელი Brand / Model </t>
  </si>
  <si>
    <t xml:space="preserve">საგარანტიო პერიოდი / Guarantee </t>
  </si>
  <si>
    <t xml:space="preserve">მოწოდების ვადა / Delivery term </t>
  </si>
  <si>
    <t xml:space="preserve">მწარმოებელი ქვეყანა / Manufactory Country </t>
  </si>
  <si>
    <t xml:space="preserve">საორიენტაციო ფოტო / information photo </t>
  </si>
  <si>
    <t xml:space="preserve">All Legal entities (GWP, RWC, GST, SENG) </t>
  </si>
  <si>
    <t>Size</t>
  </si>
  <si>
    <t xml:space="preserve">Item </t>
  </si>
  <si>
    <t xml:space="preserve">QTY </t>
  </si>
  <si>
    <t xml:space="preserve">SENG </t>
  </si>
  <si>
    <t xml:space="preserve">სულ ფასი ლარი დღგ-ს და ტრანსპორტირების ჩათვლით / Total price Inc. VAT and Transportation </t>
  </si>
  <si>
    <t xml:space="preserve"> სპეც. ფეხსაცმელი მამაკაცებისათვის / Protective shoes O2 for men </t>
  </si>
  <si>
    <t xml:space="preserve"> სპეც. ფეხსაცმელი ქალებისათვის / Protective shoes O2 for women </t>
  </si>
  <si>
    <t>EN ISO 20345 , Degree of protection S3.  special shoes. Surface - water-resistant natural leather, withprotective metal toe and sole  Fragments protected by iron - soft, thickened. tongue - waterproof leather; Suit - non-woven, breathable. Sole - double polyurethane with perforation fragment (eg metallic), sliding gasoline, oil, chemical composition, antistatic. Heel - amortized. shoes on straps;</t>
  </si>
  <si>
    <t>EN ISO 20347 standard Degree of O2  protection low special shoes.                              
Water Resistance (WPA/WRU): The upper material must resist water penetration and absorption for at least 60 minutes.
Antistatic (A): They are designed to dissipate static electricity buildup to reduce the risk of electrostatic discharge.
Energy Absorption (E): The heel area must absorb energy (typically at least 20 Joules) to reduce fatigue during walking.
Closed Heel: The shoe must have a fully enclosed seat region.
Slip Resistance: Must meet basic slip resistance standards (often marked as SRA, SRB, or SRC/SR)</t>
  </si>
  <si>
    <t xml:space="preserve">   EN ISO 20347 სტანდარტის O2 დაცვის ხარისხის სპეციალური დაბალყელიანი ფეხსაცმელი.
წყალგამძლეობა (WPA/WRU): ზედა მასალა უნდა იყოს მდგრადი წყლის შეღწევადობისა და შთანთქმის მიმართ მინიმუმ 60 წუთის განმავლობაში.
ანტისტატიკური (A): ისინი შექმნილია სტატიკური ელექტროენერგიის დაგროვების გასაფანტად, რათა შემცირდეს ელექტროსტატიკური განმუხტვის რისკი.
ენერგიის შთანთქმა (E): ქუსლის არე უნდა შთანთქავდეს ენერგიას (როგორც წესი, მინიმუმ 20 ჯოული) სიარულის დროს დაღლილობის შესამცირებლად.
დახურული ქუსლი: ფეხსაცმელს უნდა ჰქონდეს სრულად დახურული საჯდომი არე.
სრიალა წინააღმდეგობა: უნდა აკმაყოფილებდეს სრიალა წინააღმდეგობის ძირითად სტანდარტებს (ხშირად აღნიშნულია, როგორც SRA, SRB ან SRC/SR).</t>
  </si>
  <si>
    <t xml:space="preserve">EN ISO 20345 , დაცვის ხარისხი S3. დაბალყელიანი სპეცფეხსაცმელი. ზედაპირი - წყალმედეგი ნატურალური ტყავი, რკინის დამცავი ცხვირით და რკინის დამცავი საქუსარით. რკინით დაცული ფრაგმენტები - რბილი, გასქელებული. ენა - წყალგამძელ ტყავი; სარჩული - არამოქსოვილი, სუნთქვადი. ძირი - ორმაგი პოლიურეთანი გახვრეტის საწინააღმდეგო ფრაგმენტით (მაგ. მეტალის), მოცურების საწინააღმდეგო, ზეთის, ბენზინის და ქიმიური გამძლე, ანტისტატიკური. ქუსლი - ამორტიზებული. ფეხსაცმელი თასმებზე;  </t>
  </si>
  <si>
    <t>EN ISO 20347 standard Degree of O2  protection  special low shoes. Water Resistance (WPA/WRU): The upper material must resist water penetration and absorption for at least 60 minutes.
Antistatic (A): They are designed to dissipate static electricity buildup to reduce the risk of electrostatic discharge.
Energy Absorption (E): The heel area must absorb energy (typically at least 20 Joules) to reduce fatigue during walking.
Closed Heel: The shoe must have a fully enclosed seat region.
Slip Resistance: Must meet basic slip resistance standards (often marked as SRA, SRB, or SRC/SR)</t>
  </si>
  <si>
    <t xml:space="preserve">   EN ISO 20347 სტანდარტის O2 დაცვის ხარისხის სპეციალური დაბალყელიანი ფეხსაცმელი. წყალგამძლეობა (WPA/WRU): ზედა მასალა უნდა იყოს მდგრადი წყლის შეღწევადობისა და შთანთქმის მიმართ მინიმუმ 60 წუთის განმავლობაში. ანტისტატიკური (A): ისინი შექმნილია სტატიკური ელექტროენერგიის დაგროვების გასაფანტად, რათა შემცირდეს ელექტროსტატიკური განმუხტვის რისკი.
ენერგიის შთანთქმა (E): ქუსლის არე უნდა შთანთქავდეს ენერგიას (როგორც წესი, მინიმუმ 20 ჯოული) სიარულის დროს დაღლილობის შესამცირებლად.
დახურული ქუსლი: ფეხსაცმელს უნდა ჰქონდეს სრულად დახურული საჯდომი არე.
სრიალა წინააღმდეგობა: უნდა აკმაყოფილებდეს სრიალა წინააღმდეგობის ძირითად სტანდარტებს (ხშირად აღნიშნულია, როგორც SRA, SRB ან SRC/SR).</t>
  </si>
  <si>
    <t xml:space="preserve"> სპეც. ფეხსაცმელი ქალებისათვის O2 დაცვით / Protective shoes O2 for women </t>
  </si>
  <si>
    <t xml:space="preserve"> სპეც. ფეხსაცმელი მამაკაცებისათვის O2 დაცვით/ Protective shoes O2 for 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</si>
</sst>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ylfaen"/>
      <family val="1"/>
    </font>
    <font>
      <b/>
      <sz val="9"/>
      <color theme="0" tint="-0.499984740745262"/>
      <name val="Sylfaen"/>
      <family val="1"/>
    </font>
    <font>
      <sz val="9"/>
      <color theme="1"/>
      <name val="Sylfaen"/>
      <family val="1"/>
    </font>
    <font>
      <sz val="9"/>
      <color theme="0" tint="-0.499984740745262"/>
      <name val="Sylfaen"/>
      <family val="1"/>
    </font>
    <font>
      <sz val="10"/>
      <color theme="2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10" fillId="0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8" fillId="0" borderId="1" xfId="1" applyFont="1" applyBorder="1" applyAlignment="1">
      <alignment horizontal="center" vertical="center" wrapText="1"/>
    </xf>
    <xf numFmtId="164" fontId="10" fillId="0" borderId="1" xfId="1" applyFont="1" applyBorder="1" applyAlignment="1">
      <alignment vertical="center"/>
    </xf>
    <xf numFmtId="164" fontId="10" fillId="0" borderId="0" xfId="1" applyFont="1"/>
    <xf numFmtId="0" fontId="12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Accent6 2" xfId="4" xr:uid="{C691F5E7-C261-404D-9001-3380DBB1737E}"/>
    <cellStyle name="Comma" xfId="1" builtinId="3"/>
    <cellStyle name="Comma 2" xfId="2" xr:uid="{862E7AEB-DD01-4027-AA9D-4A61679B881A}"/>
    <cellStyle name="Good 2" xfId="3" xr:uid="{49713BCE-523C-4931-B075-BD5E0FCC5B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72167</xdr:colOff>
      <xdr:row>3</xdr:row>
      <xdr:rowOff>179682</xdr:rowOff>
    </xdr:from>
    <xdr:to>
      <xdr:col>16</xdr:col>
      <xdr:colOff>1656618</xdr:colOff>
      <xdr:row>3</xdr:row>
      <xdr:rowOff>1354433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46105" y="2953838"/>
          <a:ext cx="1599691" cy="1174751"/>
        </a:xfrm>
        <a:prstGeom prst="rect">
          <a:avLst/>
        </a:prstGeom>
      </xdr:spPr>
    </xdr:pic>
    <xdr:clientData/>
  </xdr:twoCellAnchor>
  <xdr:oneCellAnchor>
    <xdr:from>
      <xdr:col>16</xdr:col>
      <xdr:colOff>405130</xdr:colOff>
      <xdr:row>2</xdr:row>
      <xdr:rowOff>288925</xdr:rowOff>
    </xdr:from>
    <xdr:ext cx="1460498" cy="1676399"/>
    <xdr:pic>
      <xdr:nvPicPr>
        <xdr:cNvPr id="3" name="Picture 2" descr="http://m2m.ge/wp-content/uploads/2021/11/9AGOL-1-1.jpg">
          <a:extLst>
            <a:ext uri="{FF2B5EF4-FFF2-40B4-BE49-F238E27FC236}">
              <a16:creationId xmlns:a16="http://schemas.microsoft.com/office/drawing/2014/main" id="{66545631-C36D-4F07-A62B-DDB13B82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408255" y="1590675"/>
          <a:ext cx="1460498" cy="167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960755</xdr:colOff>
      <xdr:row>4</xdr:row>
      <xdr:rowOff>133985</xdr:rowOff>
    </xdr:from>
    <xdr:ext cx="870857" cy="914204"/>
    <xdr:pic>
      <xdr:nvPicPr>
        <xdr:cNvPr id="9" name="Picture 8" descr="http://m2m.ge/wp-content/uploads/2021/11/9AGOL-1-1.jpg">
          <a:extLst>
            <a:ext uri="{FF2B5EF4-FFF2-40B4-BE49-F238E27FC236}">
              <a16:creationId xmlns:a16="http://schemas.microsoft.com/office/drawing/2014/main" id="{8B882307-1EDD-47CE-90E5-8353A6EF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963880" y="5848985"/>
          <a:ext cx="870857" cy="914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969010</xdr:colOff>
      <xdr:row>5</xdr:row>
      <xdr:rowOff>207010</xdr:rowOff>
    </xdr:from>
    <xdr:ext cx="870857" cy="914204"/>
    <xdr:pic>
      <xdr:nvPicPr>
        <xdr:cNvPr id="10" name="Picture 9" descr="http://m2m.ge/wp-content/uploads/2021/11/9AGOL-1-1.jpg">
          <a:extLst>
            <a:ext uri="{FF2B5EF4-FFF2-40B4-BE49-F238E27FC236}">
              <a16:creationId xmlns:a16="http://schemas.microsoft.com/office/drawing/2014/main" id="{29DA66BD-5B43-4FF6-B849-E5A7B51AF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972135" y="9033510"/>
          <a:ext cx="870857" cy="914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349250</xdr:colOff>
      <xdr:row>4</xdr:row>
      <xdr:rowOff>1206500</xdr:rowOff>
    </xdr:from>
    <xdr:to>
      <xdr:col>16</xdr:col>
      <xdr:colOff>1541689</xdr:colOff>
      <xdr:row>4</xdr:row>
      <xdr:rowOff>2244907</xdr:rowOff>
    </xdr:to>
    <xdr:pic>
      <xdr:nvPicPr>
        <xdr:cNvPr id="13" name="Picture 12" descr="C:\Users\gtkemaladze\Desktop\safety shoes\S1.jpg">
          <a:extLst>
            <a:ext uri="{FF2B5EF4-FFF2-40B4-BE49-F238E27FC236}">
              <a16:creationId xmlns:a16="http://schemas.microsoft.com/office/drawing/2014/main" id="{3E364258-7343-4807-9029-33C81187AF8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352375" y="6921500"/>
          <a:ext cx="1192439" cy="1038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254000</xdr:colOff>
      <xdr:row>5</xdr:row>
      <xdr:rowOff>1333500</xdr:rowOff>
    </xdr:from>
    <xdr:to>
      <xdr:col>16</xdr:col>
      <xdr:colOff>1446439</xdr:colOff>
      <xdr:row>5</xdr:row>
      <xdr:rowOff>2371907</xdr:rowOff>
    </xdr:to>
    <xdr:pic>
      <xdr:nvPicPr>
        <xdr:cNvPr id="14" name="Picture 13" descr="C:\Users\gtkemaladze\Desktop\safety shoes\S1.jpg">
          <a:extLst>
            <a:ext uri="{FF2B5EF4-FFF2-40B4-BE49-F238E27FC236}">
              <a16:creationId xmlns:a16="http://schemas.microsoft.com/office/drawing/2014/main" id="{3385F298-918B-4E06-8D0B-12328623291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257125" y="10160000"/>
          <a:ext cx="1192439" cy="1038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"/>
  <sheetViews>
    <sheetView tabSelected="1" zoomScale="60" zoomScaleNormal="60" zoomScaleSheetLayoutView="50" workbookViewId="0">
      <selection activeCell="S6" sqref="S6"/>
    </sheetView>
  </sheetViews>
  <sheetFormatPr defaultColWidth="9.109375" defaultRowHeight="12" x14ac:dyDescent="0.25"/>
  <cols>
    <col min="1" max="1" width="9.109375" style="29"/>
    <col min="2" max="2" width="5.88671875" style="30" customWidth="1"/>
    <col min="3" max="3" width="30.109375" style="29" customWidth="1"/>
    <col min="4" max="4" width="51.33203125" style="29" customWidth="1"/>
    <col min="5" max="5" width="41.5546875" style="29" customWidth="1"/>
    <col min="6" max="6" width="14.109375" style="29" customWidth="1"/>
    <col min="7" max="10" width="9.109375" style="31"/>
    <col min="11" max="11" width="14.21875" style="34" customWidth="1"/>
    <col min="12" max="12" width="17.5546875" style="34" customWidth="1"/>
    <col min="13" max="13" width="14.21875" style="29" customWidth="1"/>
    <col min="14" max="14" width="22.33203125" style="29" bestFit="1" customWidth="1"/>
    <col min="15" max="15" width="17.44140625" style="29" bestFit="1" customWidth="1"/>
    <col min="16" max="16" width="17.44140625" style="29" customWidth="1"/>
    <col min="17" max="17" width="26.5546875" style="29" customWidth="1"/>
    <col min="18" max="16384" width="9.109375" style="29"/>
  </cols>
  <sheetData>
    <row r="2" spans="2:17" s="20" customFormat="1" ht="69.599999999999994" customHeight="1" x14ac:dyDescent="0.3">
      <c r="B2" s="16" t="s">
        <v>0</v>
      </c>
      <c r="C2" s="16" t="s">
        <v>10</v>
      </c>
      <c r="D2" s="16" t="s">
        <v>11</v>
      </c>
      <c r="E2" s="16" t="s">
        <v>1</v>
      </c>
      <c r="F2" s="17" t="s">
        <v>12</v>
      </c>
      <c r="G2" s="18" t="s">
        <v>2</v>
      </c>
      <c r="H2" s="18" t="s">
        <v>3</v>
      </c>
      <c r="I2" s="19" t="s">
        <v>4</v>
      </c>
      <c r="J2" s="19" t="s">
        <v>5</v>
      </c>
      <c r="K2" s="32" t="s">
        <v>13</v>
      </c>
      <c r="L2" s="32" t="s">
        <v>14</v>
      </c>
      <c r="M2" s="17" t="s">
        <v>15</v>
      </c>
      <c r="N2" s="17" t="s">
        <v>18</v>
      </c>
      <c r="O2" s="17" t="s">
        <v>17</v>
      </c>
      <c r="P2" s="17" t="s">
        <v>16</v>
      </c>
      <c r="Q2" s="17" t="s">
        <v>19</v>
      </c>
    </row>
    <row r="3" spans="2:17" s="27" customFormat="1" ht="136.80000000000001" customHeight="1" x14ac:dyDescent="0.3">
      <c r="B3" s="21">
        <v>1</v>
      </c>
      <c r="C3" s="22" t="s">
        <v>6</v>
      </c>
      <c r="D3" s="23" t="s">
        <v>31</v>
      </c>
      <c r="E3" s="23" t="s">
        <v>28</v>
      </c>
      <c r="F3" s="24">
        <f>SUM(G3:J3)</f>
        <v>1704</v>
      </c>
      <c r="G3" s="21">
        <v>1466</v>
      </c>
      <c r="H3" s="21">
        <v>182</v>
      </c>
      <c r="I3" s="21">
        <v>50</v>
      </c>
      <c r="J3" s="21">
        <v>6</v>
      </c>
      <c r="K3" s="33"/>
      <c r="L3" s="26">
        <f>K3*F3</f>
        <v>0</v>
      </c>
      <c r="M3" s="26"/>
      <c r="N3" s="26"/>
      <c r="O3" s="26"/>
      <c r="P3" s="26"/>
      <c r="Q3" s="25"/>
    </row>
    <row r="4" spans="2:17" s="27" customFormat="1" ht="141" customHeight="1" x14ac:dyDescent="0.3">
      <c r="B4" s="21">
        <v>5</v>
      </c>
      <c r="C4" s="22" t="s">
        <v>7</v>
      </c>
      <c r="D4" s="23" t="s">
        <v>8</v>
      </c>
      <c r="E4" s="23" t="s">
        <v>9</v>
      </c>
      <c r="F4" s="24">
        <f t="shared" ref="F4:F6" si="0">SUM(G4:J4)</f>
        <v>63</v>
      </c>
      <c r="G4" s="21">
        <v>56</v>
      </c>
      <c r="H4" s="21">
        <v>4</v>
      </c>
      <c r="I4" s="21">
        <v>2</v>
      </c>
      <c r="J4" s="21">
        <v>1</v>
      </c>
      <c r="K4" s="33"/>
      <c r="L4" s="26">
        <f t="shared" ref="L4:L6" si="1">K4*F4</f>
        <v>0</v>
      </c>
      <c r="M4" s="26"/>
      <c r="N4" s="26"/>
      <c r="O4" s="26"/>
      <c r="P4" s="26"/>
      <c r="Q4" s="25"/>
    </row>
    <row r="5" spans="2:17" s="27" customFormat="1" ht="196.2" customHeight="1" x14ac:dyDescent="0.3">
      <c r="B5" s="21">
        <v>6</v>
      </c>
      <c r="C5" s="22" t="s">
        <v>26</v>
      </c>
      <c r="D5" s="23" t="s">
        <v>33</v>
      </c>
      <c r="E5" s="23" t="s">
        <v>32</v>
      </c>
      <c r="F5" s="24">
        <f t="shared" si="0"/>
        <v>124</v>
      </c>
      <c r="G5" s="21">
        <v>117</v>
      </c>
      <c r="H5" s="21">
        <v>7</v>
      </c>
      <c r="I5" s="21"/>
      <c r="J5" s="21"/>
      <c r="K5" s="33"/>
      <c r="L5" s="26">
        <f t="shared" si="1"/>
        <v>0</v>
      </c>
      <c r="M5" s="26"/>
      <c r="N5" s="26"/>
      <c r="O5" s="26"/>
      <c r="P5" s="26"/>
      <c r="Q5" s="25"/>
    </row>
    <row r="6" spans="2:17" s="27" customFormat="1" ht="207" customHeight="1" x14ac:dyDescent="0.3">
      <c r="B6" s="21">
        <v>7</v>
      </c>
      <c r="C6" s="22" t="s">
        <v>27</v>
      </c>
      <c r="D6" s="23" t="s">
        <v>30</v>
      </c>
      <c r="E6" s="23" t="s">
        <v>29</v>
      </c>
      <c r="F6" s="24">
        <f t="shared" si="0"/>
        <v>85</v>
      </c>
      <c r="G6" s="21">
        <v>66</v>
      </c>
      <c r="H6" s="21">
        <v>19</v>
      </c>
      <c r="I6" s="21"/>
      <c r="J6" s="21"/>
      <c r="K6" s="33"/>
      <c r="L6" s="26">
        <f t="shared" si="1"/>
        <v>0</v>
      </c>
      <c r="M6" s="26"/>
      <c r="N6" s="26"/>
      <c r="O6" s="26"/>
      <c r="P6" s="26"/>
      <c r="Q6" s="25"/>
    </row>
    <row r="7" spans="2:17" s="27" customFormat="1" ht="25.8" customHeight="1" x14ac:dyDescent="0.3">
      <c r="B7" s="21"/>
      <c r="C7" s="36" t="s">
        <v>25</v>
      </c>
      <c r="D7" s="37"/>
      <c r="E7" s="38"/>
      <c r="F7" s="24"/>
      <c r="G7" s="28"/>
      <c r="H7" s="28"/>
      <c r="I7" s="28"/>
      <c r="J7" s="28"/>
      <c r="K7" s="33"/>
      <c r="L7" s="26">
        <f>SUM(L3:L6)</f>
        <v>0</v>
      </c>
      <c r="M7" s="26"/>
      <c r="N7" s="26"/>
      <c r="O7" s="26"/>
      <c r="P7" s="26"/>
      <c r="Q7" s="25"/>
    </row>
  </sheetData>
  <mergeCells count="1">
    <mergeCell ref="C7:E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43"/>
  <sheetViews>
    <sheetView workbookViewId="0">
      <selection activeCell="C13" sqref="C13:C17"/>
    </sheetView>
  </sheetViews>
  <sheetFormatPr defaultColWidth="8.88671875" defaultRowHeight="13.8" x14ac:dyDescent="0.3"/>
  <cols>
    <col min="1" max="1" width="8.88671875" style="4"/>
    <col min="2" max="2" width="4.21875" style="4" customWidth="1"/>
    <col min="3" max="3" width="46.5546875" style="4" customWidth="1"/>
    <col min="4" max="16384" width="8.88671875" style="4"/>
  </cols>
  <sheetData>
    <row r="2" spans="2:18" x14ac:dyDescent="0.3">
      <c r="B2" s="40" t="s">
        <v>20</v>
      </c>
      <c r="C2" s="40"/>
      <c r="D2" s="40"/>
      <c r="E2" s="40" t="s">
        <v>21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x14ac:dyDescent="0.3">
      <c r="B3" s="8" t="s">
        <v>0</v>
      </c>
      <c r="C3" s="8" t="s">
        <v>22</v>
      </c>
      <c r="D3" s="8" t="s">
        <v>23</v>
      </c>
      <c r="E3" s="8">
        <v>36</v>
      </c>
      <c r="F3" s="8">
        <v>37</v>
      </c>
      <c r="G3" s="8">
        <v>38</v>
      </c>
      <c r="H3" s="8">
        <v>39</v>
      </c>
      <c r="I3" s="8">
        <v>40</v>
      </c>
      <c r="J3" s="8">
        <v>41</v>
      </c>
      <c r="K3" s="8">
        <v>42</v>
      </c>
      <c r="L3" s="8">
        <v>43</v>
      </c>
      <c r="M3" s="8">
        <v>44</v>
      </c>
      <c r="N3" s="8">
        <v>45</v>
      </c>
      <c r="O3" s="8">
        <v>46</v>
      </c>
      <c r="P3" s="8">
        <v>47</v>
      </c>
      <c r="Q3" s="8">
        <v>48</v>
      </c>
      <c r="R3" s="8">
        <v>49</v>
      </c>
    </row>
    <row r="4" spans="2:18" x14ac:dyDescent="0.3">
      <c r="B4" s="1">
        <v>1</v>
      </c>
      <c r="C4" s="2" t="s">
        <v>6</v>
      </c>
      <c r="D4" s="5">
        <f>D13+D21+D29+D37</f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3">
      <c r="B5" s="1">
        <v>2</v>
      </c>
      <c r="C5" s="2" t="s">
        <v>7</v>
      </c>
      <c r="D5" s="5">
        <f>D14+D22+D30+D38</f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27.6" x14ac:dyDescent="0.3">
      <c r="B6" s="1">
        <v>3</v>
      </c>
      <c r="C6" s="2" t="s">
        <v>35</v>
      </c>
      <c r="D6" s="5">
        <f>D15+D23+D31+D39</f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27.6" x14ac:dyDescent="0.3">
      <c r="B7" s="1">
        <v>4</v>
      </c>
      <c r="C7" s="2" t="s">
        <v>34</v>
      </c>
      <c r="D7" s="5">
        <f>D16+D24+D32+D40</f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x14ac:dyDescent="0.3">
      <c r="B8" s="1"/>
      <c r="C8" s="2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x14ac:dyDescent="0.3">
      <c r="D9" s="9"/>
    </row>
    <row r="10" spans="2:18" x14ac:dyDescent="0.3">
      <c r="D10" s="9"/>
    </row>
    <row r="11" spans="2:18" s="10" customFormat="1" x14ac:dyDescent="0.3">
      <c r="B11" s="39" t="s">
        <v>2</v>
      </c>
      <c r="C11" s="39"/>
      <c r="D11" s="39"/>
      <c r="E11" s="39" t="s">
        <v>21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2:18" s="11" customFormat="1" x14ac:dyDescent="0.3">
      <c r="B12" s="6" t="s">
        <v>0</v>
      </c>
      <c r="C12" s="6" t="s">
        <v>22</v>
      </c>
      <c r="D12" s="6" t="s">
        <v>23</v>
      </c>
      <c r="E12" s="6">
        <v>36</v>
      </c>
      <c r="F12" s="6">
        <v>37</v>
      </c>
      <c r="G12" s="6">
        <v>38</v>
      </c>
      <c r="H12" s="6">
        <v>39</v>
      </c>
      <c r="I12" s="6">
        <v>40</v>
      </c>
      <c r="J12" s="6">
        <v>41</v>
      </c>
      <c r="K12" s="6">
        <v>42</v>
      </c>
      <c r="L12" s="6">
        <v>43</v>
      </c>
      <c r="M12" s="6">
        <v>44</v>
      </c>
      <c r="N12" s="6">
        <v>45</v>
      </c>
      <c r="O12" s="6">
        <v>46</v>
      </c>
      <c r="P12" s="6">
        <v>47</v>
      </c>
      <c r="Q12" s="6">
        <v>48</v>
      </c>
      <c r="R12" s="6">
        <v>49</v>
      </c>
    </row>
    <row r="13" spans="2:18" s="10" customFormat="1" x14ac:dyDescent="0.3">
      <c r="B13" s="12">
        <v>1</v>
      </c>
      <c r="C13" s="35" t="s">
        <v>6</v>
      </c>
      <c r="D13" s="14">
        <f>SUM(E13:R13)</f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18" s="10" customFormat="1" x14ac:dyDescent="0.3">
      <c r="B14" s="12">
        <v>5</v>
      </c>
      <c r="C14" s="35" t="s">
        <v>7</v>
      </c>
      <c r="D14" s="14">
        <f>SUM(E14:R14)</f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18" s="10" customFormat="1" ht="27.6" x14ac:dyDescent="0.3">
      <c r="B15" s="12">
        <v>6</v>
      </c>
      <c r="C15" s="35" t="s">
        <v>35</v>
      </c>
      <c r="D15" s="14">
        <f t="shared" ref="D15:D16" si="0">SUM(E15:R15)</f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8" s="10" customFormat="1" ht="27.6" x14ac:dyDescent="0.3">
      <c r="B16" s="12">
        <v>7</v>
      </c>
      <c r="C16" s="35" t="s">
        <v>34</v>
      </c>
      <c r="D16" s="14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s="10" customFormat="1" x14ac:dyDescent="0.3">
      <c r="B17" s="12"/>
      <c r="C17" s="35"/>
      <c r="D17" s="1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2:18" s="10" customFormat="1" x14ac:dyDescent="0.3">
      <c r="D18" s="15"/>
    </row>
    <row r="19" spans="2:18" s="10" customFormat="1" x14ac:dyDescent="0.3">
      <c r="B19" s="39" t="s">
        <v>3</v>
      </c>
      <c r="C19" s="39"/>
      <c r="D19" s="39"/>
      <c r="E19" s="39" t="s">
        <v>21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2:18" s="11" customFormat="1" x14ac:dyDescent="0.3">
      <c r="B20" s="6" t="s">
        <v>0</v>
      </c>
      <c r="C20" s="6" t="s">
        <v>22</v>
      </c>
      <c r="D20" s="6" t="s">
        <v>23</v>
      </c>
      <c r="E20" s="6">
        <v>36</v>
      </c>
      <c r="F20" s="6">
        <v>37</v>
      </c>
      <c r="G20" s="6">
        <v>38</v>
      </c>
      <c r="H20" s="6">
        <v>39</v>
      </c>
      <c r="I20" s="6">
        <v>40</v>
      </c>
      <c r="J20" s="6">
        <v>41</v>
      </c>
      <c r="K20" s="6">
        <v>42</v>
      </c>
      <c r="L20" s="6">
        <v>43</v>
      </c>
      <c r="M20" s="6">
        <v>44</v>
      </c>
      <c r="N20" s="6">
        <v>45</v>
      </c>
      <c r="O20" s="6">
        <v>46</v>
      </c>
      <c r="P20" s="6">
        <v>47</v>
      </c>
      <c r="Q20" s="6">
        <v>48</v>
      </c>
      <c r="R20" s="6">
        <v>49</v>
      </c>
    </row>
    <row r="21" spans="2:18" s="10" customFormat="1" x14ac:dyDescent="0.3">
      <c r="B21" s="12">
        <v>1</v>
      </c>
      <c r="C21" s="35" t="s">
        <v>6</v>
      </c>
      <c r="D21" s="14">
        <f>SUM(E21:R21)</f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18" s="10" customFormat="1" x14ac:dyDescent="0.3">
      <c r="B22" s="12">
        <v>5</v>
      </c>
      <c r="C22" s="35" t="s">
        <v>7</v>
      </c>
      <c r="D22" s="14">
        <f>SUM(E22:R22)</f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18" s="10" customFormat="1" ht="27.6" x14ac:dyDescent="0.3">
      <c r="B23" s="12">
        <v>6</v>
      </c>
      <c r="C23" s="35" t="s">
        <v>35</v>
      </c>
      <c r="D23" s="14">
        <f t="shared" ref="D23:D24" si="1">SUM(E23:R23)</f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2:18" s="10" customFormat="1" ht="27.6" x14ac:dyDescent="0.3">
      <c r="B24" s="12">
        <v>7</v>
      </c>
      <c r="C24" s="35" t="s">
        <v>34</v>
      </c>
      <c r="D24" s="14">
        <f t="shared" si="1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s="10" customFormat="1" x14ac:dyDescent="0.3">
      <c r="B25" s="12"/>
      <c r="C25" s="13"/>
      <c r="D25" s="1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2:18" s="10" customFormat="1" x14ac:dyDescent="0.3">
      <c r="D26" s="15"/>
    </row>
    <row r="27" spans="2:18" s="10" customFormat="1" x14ac:dyDescent="0.3">
      <c r="B27" s="39" t="s">
        <v>4</v>
      </c>
      <c r="C27" s="39"/>
      <c r="D27" s="39"/>
      <c r="E27" s="39" t="s">
        <v>21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2:18" s="10" customFormat="1" x14ac:dyDescent="0.3">
      <c r="B28" s="6" t="s">
        <v>0</v>
      </c>
      <c r="C28" s="6" t="s">
        <v>22</v>
      </c>
      <c r="D28" s="6" t="s">
        <v>23</v>
      </c>
      <c r="E28" s="6">
        <v>36</v>
      </c>
      <c r="F28" s="6">
        <v>37</v>
      </c>
      <c r="G28" s="6">
        <v>38</v>
      </c>
      <c r="H28" s="6">
        <v>39</v>
      </c>
      <c r="I28" s="6">
        <v>40</v>
      </c>
      <c r="J28" s="6">
        <v>41</v>
      </c>
      <c r="K28" s="6">
        <v>42</v>
      </c>
      <c r="L28" s="6">
        <v>43</v>
      </c>
      <c r="M28" s="6">
        <v>44</v>
      </c>
      <c r="N28" s="6">
        <v>45</v>
      </c>
      <c r="O28" s="6">
        <v>46</v>
      </c>
      <c r="P28" s="6">
        <v>47</v>
      </c>
      <c r="Q28" s="6">
        <v>48</v>
      </c>
      <c r="R28" s="6">
        <v>49</v>
      </c>
    </row>
    <row r="29" spans="2:18" s="10" customFormat="1" x14ac:dyDescent="0.3">
      <c r="B29" s="12">
        <v>1</v>
      </c>
      <c r="C29" s="35" t="s">
        <v>6</v>
      </c>
      <c r="D29" s="14">
        <f>SUM(E29:R29)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2:18" s="10" customFormat="1" x14ac:dyDescent="0.3">
      <c r="B30" s="12">
        <v>5</v>
      </c>
      <c r="C30" s="35" t="s">
        <v>7</v>
      </c>
      <c r="D30" s="14">
        <f>SUM(E30:R30)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2:18" s="10" customFormat="1" ht="27.6" x14ac:dyDescent="0.3">
      <c r="B31" s="12">
        <v>6</v>
      </c>
      <c r="C31" s="35" t="s">
        <v>35</v>
      </c>
      <c r="D31" s="14">
        <f t="shared" ref="D31:D32" si="2">SUM(E31:R31)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2:18" s="10" customFormat="1" ht="27.6" x14ac:dyDescent="0.3">
      <c r="B32" s="12">
        <v>7</v>
      </c>
      <c r="C32" s="35" t="s">
        <v>34</v>
      </c>
      <c r="D32" s="14">
        <f t="shared" si="2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s="10" customFormat="1" x14ac:dyDescent="0.3">
      <c r="B33" s="12"/>
      <c r="C33" s="13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2:18" s="10" customFormat="1" x14ac:dyDescent="0.3">
      <c r="D34" s="15"/>
    </row>
    <row r="35" spans="2:18" s="10" customFormat="1" x14ac:dyDescent="0.3">
      <c r="B35" s="39" t="s">
        <v>24</v>
      </c>
      <c r="C35" s="39"/>
      <c r="D35" s="39"/>
      <c r="E35" s="39" t="s">
        <v>21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2:18" s="10" customFormat="1" x14ac:dyDescent="0.3">
      <c r="B36" s="6" t="s">
        <v>0</v>
      </c>
      <c r="C36" s="6" t="s">
        <v>22</v>
      </c>
      <c r="D36" s="6" t="s">
        <v>23</v>
      </c>
      <c r="E36" s="6">
        <v>36</v>
      </c>
      <c r="F36" s="6">
        <v>37</v>
      </c>
      <c r="G36" s="6">
        <v>38</v>
      </c>
      <c r="H36" s="6">
        <v>39</v>
      </c>
      <c r="I36" s="6">
        <v>40</v>
      </c>
      <c r="J36" s="6">
        <v>41</v>
      </c>
      <c r="K36" s="6">
        <v>42</v>
      </c>
      <c r="L36" s="6">
        <v>43</v>
      </c>
      <c r="M36" s="6">
        <v>44</v>
      </c>
      <c r="N36" s="6">
        <v>45</v>
      </c>
      <c r="O36" s="6">
        <v>46</v>
      </c>
      <c r="P36" s="6">
        <v>47</v>
      </c>
      <c r="Q36" s="6">
        <v>48</v>
      </c>
      <c r="R36" s="6">
        <v>49</v>
      </c>
    </row>
    <row r="37" spans="2:18" s="10" customFormat="1" x14ac:dyDescent="0.3">
      <c r="B37" s="12">
        <v>1</v>
      </c>
      <c r="C37" s="35" t="s">
        <v>6</v>
      </c>
      <c r="D37" s="14">
        <f>SUM(E37:R37)</f>
        <v>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18" s="10" customFormat="1" x14ac:dyDescent="0.3">
      <c r="B38" s="12">
        <v>5</v>
      </c>
      <c r="C38" s="35" t="s">
        <v>7</v>
      </c>
      <c r="D38" s="14">
        <f>SUM(E38:R38)</f>
        <v>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2:18" s="10" customFormat="1" ht="27.6" x14ac:dyDescent="0.3">
      <c r="B39" s="12">
        <v>6</v>
      </c>
      <c r="C39" s="35" t="s">
        <v>35</v>
      </c>
      <c r="D39" s="14">
        <f t="shared" ref="D39:D40" si="3">SUM(E39:R39)</f>
        <v>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2:18" s="10" customFormat="1" ht="27.6" x14ac:dyDescent="0.3">
      <c r="B40" s="12">
        <v>7</v>
      </c>
      <c r="C40" s="35" t="s">
        <v>34</v>
      </c>
      <c r="D40" s="14">
        <f t="shared" si="3"/>
        <v>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2:18" s="10" customFormat="1" x14ac:dyDescent="0.3">
      <c r="B41" s="12"/>
      <c r="C41" s="13"/>
      <c r="D41" s="1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2:18" s="10" customFormat="1" x14ac:dyDescent="0.3"/>
    <row r="43" spans="2:18" s="10" customFormat="1" x14ac:dyDescent="0.3"/>
  </sheetData>
  <mergeCells count="10">
    <mergeCell ref="B27:D27"/>
    <mergeCell ref="E27:R27"/>
    <mergeCell ref="B35:D35"/>
    <mergeCell ref="E35:R35"/>
    <mergeCell ref="B2:D2"/>
    <mergeCell ref="E2:R2"/>
    <mergeCell ref="B11:D11"/>
    <mergeCell ref="E11:R11"/>
    <mergeCell ref="B19:D19"/>
    <mergeCell ref="E19:R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ea2712-bc58-4784-8255-a6fcbf1cb1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0C3EA9F3894408298CEAEEE128D79" ma:contentTypeVersion="14" ma:contentTypeDescription="Create a new document." ma:contentTypeScope="" ma:versionID="1b097070345f7a144d561a6056289495">
  <xsd:schema xmlns:xsd="http://www.w3.org/2001/XMLSchema" xmlns:xs="http://www.w3.org/2001/XMLSchema" xmlns:p="http://schemas.microsoft.com/office/2006/metadata/properties" xmlns:ns3="f7ea2712-bc58-4784-8255-a6fcbf1cb1c2" xmlns:ns4="e53c35a6-6bc1-4541-a1a3-bf00412b89a9" targetNamespace="http://schemas.microsoft.com/office/2006/metadata/properties" ma:root="true" ma:fieldsID="2227a9599edc0532947985c848f9826d" ns3:_="" ns4:_="">
    <xsd:import namespace="f7ea2712-bc58-4784-8255-a6fcbf1cb1c2"/>
    <xsd:import namespace="e53c35a6-6bc1-4541-a1a3-bf00412b89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a2712-bc58-4784-8255-a6fcbf1cb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c35a6-6bc1-4541-a1a3-bf00412b8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16880-E263-498F-AFDE-3FCDD560064E}">
  <ds:schemaRefs>
    <ds:schemaRef ds:uri="f7ea2712-bc58-4784-8255-a6fcbf1cb1c2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e53c35a6-6bc1-4541-a1a3-bf00412b89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286D2C-23F5-4CEA-A14F-944D4E44D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80D38-2B38-4648-9772-E66744135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a2712-bc58-4784-8255-a6fcbf1cb1c2"/>
    <ds:schemaRef ds:uri="e53c35a6-6bc1-4541-a1a3-bf00412b8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N1 Annex N1 </vt:lpstr>
      <vt:lpstr>ზომები Sizes by Companies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Kandelaki</dc:creator>
  <cp:lastModifiedBy>Mariam Tchrikishvili</cp:lastModifiedBy>
  <dcterms:created xsi:type="dcterms:W3CDTF">2024-07-30T11:47:46Z</dcterms:created>
  <dcterms:modified xsi:type="dcterms:W3CDTF">2026-02-25T06:36:34Z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0x010100C520C3EA9F3894408298CEAEEE128D79</vt:lpwstr>
  </property>
</Properties>
</file>