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gsotkilava\Desktop\ტენდერები\ზაფხულის და MS საბურავები 2026\"/>
    </mc:Choice>
  </mc:AlternateContent>
  <xr:revisionPtr revIDLastSave="0" documentId="8_{F3EFAC52-C74B-4448-9177-D74ED169997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ლოტი 1 - ზაფხული და MS " sheetId="3" r:id="rId1"/>
    <sheet name="ლოტი 2 - შენახული საბ. შეცვლა" sheetId="4" r:id="rId2"/>
    <sheet name="ლოტი 3 - ექსკ. და სატვ. ტექნიკა" sheetId="5" r:id="rId3"/>
  </sheets>
  <definedNames>
    <definedName name="_xlnm._FilterDatabase" localSheetId="0" hidden="1">'ლოტი 1 - ზაფხული და MS '!$A$2:$R$33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5" l="1"/>
  <c r="Q6" i="5"/>
  <c r="Q7" i="5"/>
  <c r="Q8" i="5"/>
  <c r="Q9" i="5"/>
  <c r="Q10" i="5"/>
  <c r="Q11" i="5"/>
  <c r="Q12" i="5"/>
  <c r="Q13" i="5"/>
  <c r="Q14" i="5"/>
  <c r="Q15" i="5"/>
  <c r="Q16" i="5"/>
  <c r="Q17" i="5"/>
  <c r="Q4" i="5"/>
  <c r="Q18" i="5" s="1"/>
  <c r="O5" i="5"/>
  <c r="O6" i="5"/>
  <c r="O7" i="5"/>
  <c r="O8" i="5"/>
  <c r="O9" i="5"/>
  <c r="O10" i="5"/>
  <c r="O11" i="5"/>
  <c r="O12" i="5"/>
  <c r="O13" i="5"/>
  <c r="O14" i="5"/>
  <c r="O18" i="5" s="1"/>
  <c r="O15" i="5"/>
  <c r="O16" i="5"/>
  <c r="O17" i="5"/>
  <c r="O4" i="5"/>
  <c r="F18" i="5" l="1"/>
  <c r="E37" i="4"/>
  <c r="H21" i="4"/>
  <c r="H4" i="4"/>
  <c r="H37" i="4" s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" i="4"/>
  <c r="F33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4" i="3"/>
  <c r="N3" i="3"/>
  <c r="N33" i="3" l="1"/>
</calcChain>
</file>

<file path=xl/sharedStrings.xml><?xml version="1.0" encoding="utf-8"?>
<sst xmlns="http://schemas.openxmlformats.org/spreadsheetml/2006/main" count="446" uniqueCount="119">
  <si>
    <t>185/65R15</t>
  </si>
  <si>
    <t>215/55R17</t>
  </si>
  <si>
    <t>235/65R17</t>
  </si>
  <si>
    <t>205/65R16</t>
  </si>
  <si>
    <t>195/65R15</t>
  </si>
  <si>
    <t>205/55R16</t>
  </si>
  <si>
    <t>245/70R16</t>
  </si>
  <si>
    <t>215/65R16</t>
  </si>
  <si>
    <t>215/45R17</t>
  </si>
  <si>
    <t>215/60R16</t>
  </si>
  <si>
    <t>235/60R16</t>
  </si>
  <si>
    <t>225/45R18</t>
  </si>
  <si>
    <t>185/75R16</t>
  </si>
  <si>
    <t>KIA OPTIMA</t>
  </si>
  <si>
    <t>Mitsubishi L200</t>
  </si>
  <si>
    <t>Nissan Versa</t>
  </si>
  <si>
    <t>Renault Duster</t>
  </si>
  <si>
    <t>Renault Express</t>
  </si>
  <si>
    <t>Renault Logan</t>
  </si>
  <si>
    <t>Toyota Rav 4</t>
  </si>
  <si>
    <t>Toyota Corolla</t>
  </si>
  <si>
    <t>Toyota Camry</t>
  </si>
  <si>
    <t>Hyundai Tucson</t>
  </si>
  <si>
    <t>Niva Lada 2329</t>
  </si>
  <si>
    <t>MS</t>
  </si>
  <si>
    <t>Ford Transit</t>
  </si>
  <si>
    <t>KIA 2700/2500</t>
  </si>
  <si>
    <t>Trailer</t>
  </si>
  <si>
    <t>195R14C</t>
  </si>
  <si>
    <t>165/70R13</t>
  </si>
  <si>
    <t>195/70R15C</t>
  </si>
  <si>
    <t>185/75R16C</t>
  </si>
  <si>
    <t>195/75R16C</t>
  </si>
  <si>
    <t>215/75R16C</t>
  </si>
  <si>
    <t>225/65R16C</t>
  </si>
  <si>
    <t>235/65R16C</t>
  </si>
  <si>
    <t>235/75R16C</t>
  </si>
  <si>
    <t>Volkswagen Passat</t>
  </si>
  <si>
    <t>Hyundai Accent</t>
  </si>
  <si>
    <t>Hyundai Elantra</t>
  </si>
  <si>
    <t>Mercedes Sprinter</t>
  </si>
  <si>
    <t>N</t>
  </si>
  <si>
    <t>Description</t>
  </si>
  <si>
    <t>Size</t>
  </si>
  <si>
    <t>Maker/model</t>
  </si>
  <si>
    <t>QTY</t>
  </si>
  <si>
    <t>Unit</t>
  </si>
  <si>
    <t>PCS</t>
  </si>
  <si>
    <t>Tires</t>
  </si>
  <si>
    <t>GWP Request</t>
  </si>
  <si>
    <t>Summer</t>
  </si>
  <si>
    <t>Tires season</t>
  </si>
  <si>
    <t>Bidder fields</t>
  </si>
  <si>
    <t>Full Description</t>
  </si>
  <si>
    <t>Brand</t>
  </si>
  <si>
    <t>Origin</t>
  </si>
  <si>
    <t>YOM</t>
  </si>
  <si>
    <t>Unit price includes tire replacement, removal and installation, balancing and VAT (GEL)</t>
  </si>
  <si>
    <t>Total price including tire replacement, removal and installation, balancing and VAT (GEL)</t>
  </si>
  <si>
    <t>TOTAL AMOUNT</t>
  </si>
  <si>
    <t>Warranty</t>
  </si>
  <si>
    <t>Payment Terms</t>
  </si>
  <si>
    <t>Comments</t>
  </si>
  <si>
    <t>12 months</t>
  </si>
  <si>
    <t>30 days after delivery</t>
  </si>
  <si>
    <t>Delivery time</t>
  </si>
  <si>
    <t>Nissan Tiida</t>
  </si>
  <si>
    <t>Renault Taliant</t>
  </si>
  <si>
    <t>185/70R15</t>
  </si>
  <si>
    <t>Niva Lada</t>
  </si>
  <si>
    <t>195/55R16</t>
  </si>
  <si>
    <t>195/65R16</t>
  </si>
  <si>
    <t>195/75R16</t>
  </si>
  <si>
    <t>205/60R16</t>
  </si>
  <si>
    <t>Suzuki Grand Vitara</t>
  </si>
  <si>
    <t>225/45R17</t>
  </si>
  <si>
    <t>225/50R17</t>
  </si>
  <si>
    <t>225/60R18</t>
  </si>
  <si>
    <t>Renault Koleos</t>
  </si>
  <si>
    <t>235/50R19</t>
  </si>
  <si>
    <t>Kia Sprotage</t>
  </si>
  <si>
    <t>235/60R18</t>
  </si>
  <si>
    <t>Hyundai Santafe</t>
  </si>
  <si>
    <t>Toyota hilux</t>
  </si>
  <si>
    <t>265/60R18</t>
  </si>
  <si>
    <t>285/60R18</t>
  </si>
  <si>
    <t>Toyota Prado</t>
  </si>
  <si>
    <t>საბურავების მოხსნა დაყენება ბალანსირება / tire replacement, removal and installation, balancing</t>
  </si>
  <si>
    <t>Type</t>
  </si>
  <si>
    <t>10.00R20</t>
  </si>
  <si>
    <t>12.00R20</t>
  </si>
  <si>
    <t>12R22.5</t>
  </si>
  <si>
    <t>235/75R17.5</t>
  </si>
  <si>
    <t>295/60R22.5</t>
  </si>
  <si>
    <t>315/80R22.5</t>
  </si>
  <si>
    <t>Rear</t>
  </si>
  <si>
    <t>Front</t>
  </si>
  <si>
    <t>Trucks</t>
  </si>
  <si>
    <t>10-16.5</t>
  </si>
  <si>
    <t>12.5/80-18</t>
  </si>
  <si>
    <t>18.4-26</t>
  </si>
  <si>
    <t>23.5-25</t>
  </si>
  <si>
    <t>Excavators</t>
  </si>
  <si>
    <t>JCB 1CX</t>
  </si>
  <si>
    <t>JCB 160</t>
  </si>
  <si>
    <t>SDLG</t>
  </si>
  <si>
    <t>JCB 3CX Rear</t>
  </si>
  <si>
    <t>JCB 3CX Front</t>
  </si>
  <si>
    <t>Full description</t>
  </si>
  <si>
    <t xml:space="preserve">Tires Ply Rating </t>
  </si>
  <si>
    <t xml:space="preserve">Tires Max.load (kg) </t>
  </si>
  <si>
    <t xml:space="preserve">Tires Type TT/TL </t>
  </si>
  <si>
    <t>Unit price including VAT (GEL)</t>
  </si>
  <si>
    <t>Total Amount including VAT (GEL)</t>
  </si>
  <si>
    <t>ერთიანი შესყიდვის შემთხვევაში</t>
  </si>
  <si>
    <t>6 თვის განმავლობაში ეტაპობრივად შესყიდვის შემთხვევაში</t>
  </si>
  <si>
    <t>Payment terms</t>
  </si>
  <si>
    <t>Commentary</t>
  </si>
  <si>
    <t>185/65R14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</si>
</sst>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₾-437]_-;\-* #,##0.00\ [$₾-437]_-;_-* &quot;-&quot;??\ [$₾-437]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theme="4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thin">
        <color theme="1" tint="4.9989318521683403E-2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1" tint="4.9989318521683403E-2"/>
      </right>
      <top style="medium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164" fontId="2" fillId="0" borderId="1" xfId="0" applyNumberFormat="1" applyFont="1" applyBorder="1"/>
    <xf numFmtId="164" fontId="2" fillId="0" borderId="0" xfId="0" applyNumberFormat="1" applyFont="1"/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164" fontId="3" fillId="5" borderId="11" xfId="0" applyNumberFormat="1" applyFont="1" applyFill="1" applyBorder="1" applyAlignment="1">
      <alignment horizontal="center" vertical="center" wrapText="1"/>
    </xf>
    <xf numFmtId="164" fontId="3" fillId="5" borderId="1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/>
    <xf numFmtId="164" fontId="3" fillId="6" borderId="13" xfId="0" applyNumberFormat="1" applyFont="1" applyFill="1" applyBorder="1" applyAlignment="1">
      <alignment horizontal="center" vertical="center"/>
    </xf>
    <xf numFmtId="164" fontId="3" fillId="6" borderId="14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5" borderId="15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3" fillId="3" borderId="1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164" fontId="3" fillId="7" borderId="17" xfId="0" applyNumberFormat="1" applyFont="1" applyFill="1" applyBorder="1" applyAlignment="1">
      <alignment horizontal="center" vertical="center" wrapText="1"/>
    </xf>
    <xf numFmtId="164" fontId="3" fillId="8" borderId="17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164" fontId="3" fillId="7" borderId="11" xfId="0" applyNumberFormat="1" applyFont="1" applyFill="1" applyBorder="1" applyAlignment="1">
      <alignment horizontal="center" vertical="center" wrapText="1"/>
    </xf>
    <xf numFmtId="164" fontId="3" fillId="8" borderId="11" xfId="0" applyNumberFormat="1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/>
    </xf>
    <xf numFmtId="164" fontId="2" fillId="9" borderId="1" xfId="0" applyNumberFormat="1" applyFont="1" applyFill="1" applyBorder="1"/>
    <xf numFmtId="164" fontId="2" fillId="10" borderId="1" xfId="0" applyNumberFormat="1" applyFont="1" applyFill="1" applyBorder="1"/>
    <xf numFmtId="164" fontId="2" fillId="2" borderId="1" xfId="0" applyNumberFormat="1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D5C50-2EE6-42A3-A21C-829714F57D63}">
  <sheetPr>
    <tabColor theme="5" tint="0.39997558519241921"/>
  </sheetPr>
  <dimension ref="A1:R33"/>
  <sheetViews>
    <sheetView tabSelected="1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E36" sqref="E36"/>
    </sheetView>
  </sheetViews>
  <sheetFormatPr defaultRowHeight="12.75" x14ac:dyDescent="0.2"/>
  <cols>
    <col min="1" max="1" width="3" style="1" bestFit="1" customWidth="1"/>
    <col min="2" max="2" width="10.140625" style="1" bestFit="1" customWidth="1"/>
    <col min="3" max="3" width="12.42578125" style="2" bestFit="1" customWidth="1"/>
    <col min="4" max="4" width="15.7109375" style="1" bestFit="1" customWidth="1"/>
    <col min="5" max="5" width="10.42578125" style="1" bestFit="1" customWidth="1"/>
    <col min="6" max="6" width="16.140625" style="1" bestFit="1" customWidth="1"/>
    <col min="7" max="7" width="9.140625" style="1"/>
    <col min="8" max="8" width="27" style="1" customWidth="1"/>
    <col min="9" max="12" width="9.140625" style="1"/>
    <col min="13" max="13" width="20.140625" style="11" customWidth="1"/>
    <col min="14" max="14" width="26.5703125" style="11" customWidth="1"/>
    <col min="15" max="15" width="13.7109375" style="1" customWidth="1"/>
    <col min="16" max="16" width="25.28515625" style="1" customWidth="1"/>
    <col min="17" max="17" width="9.28515625" style="1" bestFit="1" customWidth="1"/>
    <col min="18" max="18" width="18.28515625" style="1" bestFit="1" customWidth="1"/>
    <col min="19" max="16384" width="9.140625" style="1"/>
  </cols>
  <sheetData>
    <row r="1" spans="1:18" ht="15.75" customHeight="1" thickBot="1" x14ac:dyDescent="0.25">
      <c r="A1" s="12" t="s">
        <v>49</v>
      </c>
      <c r="B1" s="13"/>
      <c r="C1" s="13"/>
      <c r="D1" s="13"/>
      <c r="E1" s="13"/>
      <c r="F1" s="13"/>
      <c r="G1" s="13"/>
      <c r="H1" s="14" t="s">
        <v>52</v>
      </c>
      <c r="I1" s="14"/>
      <c r="J1" s="14"/>
      <c r="K1" s="14"/>
      <c r="L1" s="14"/>
      <c r="M1" s="14"/>
      <c r="N1" s="14"/>
      <c r="O1" s="14"/>
      <c r="P1" s="14"/>
      <c r="Q1" s="14"/>
      <c r="R1" s="15"/>
    </row>
    <row r="2" spans="1:18" ht="51" x14ac:dyDescent="0.2">
      <c r="A2" s="16" t="s">
        <v>41</v>
      </c>
      <c r="B2" s="17" t="s">
        <v>42</v>
      </c>
      <c r="C2" s="18" t="s">
        <v>43</v>
      </c>
      <c r="D2" s="18" t="s">
        <v>44</v>
      </c>
      <c r="E2" s="18" t="s">
        <v>51</v>
      </c>
      <c r="F2" s="18" t="s">
        <v>45</v>
      </c>
      <c r="G2" s="17" t="s">
        <v>46</v>
      </c>
      <c r="H2" s="19" t="s">
        <v>53</v>
      </c>
      <c r="I2" s="19" t="s">
        <v>54</v>
      </c>
      <c r="J2" s="19" t="s">
        <v>55</v>
      </c>
      <c r="K2" s="19" t="s">
        <v>56</v>
      </c>
      <c r="L2" s="19" t="s">
        <v>45</v>
      </c>
      <c r="M2" s="20" t="s">
        <v>57</v>
      </c>
      <c r="N2" s="20" t="s">
        <v>58</v>
      </c>
      <c r="O2" s="20" t="s">
        <v>65</v>
      </c>
      <c r="P2" s="20" t="s">
        <v>62</v>
      </c>
      <c r="Q2" s="20" t="s">
        <v>60</v>
      </c>
      <c r="R2" s="21" t="s">
        <v>61</v>
      </c>
    </row>
    <row r="3" spans="1:18" x14ac:dyDescent="0.2">
      <c r="A3" s="7">
        <v>1</v>
      </c>
      <c r="B3" s="6" t="s">
        <v>48</v>
      </c>
      <c r="C3" s="3" t="s">
        <v>29</v>
      </c>
      <c r="D3" s="5" t="s">
        <v>26</v>
      </c>
      <c r="E3" s="8" t="s">
        <v>24</v>
      </c>
      <c r="F3" s="25">
        <v>16</v>
      </c>
      <c r="G3" s="8" t="s">
        <v>47</v>
      </c>
      <c r="H3" s="4"/>
      <c r="I3" s="4"/>
      <c r="J3" s="4"/>
      <c r="K3" s="4"/>
      <c r="L3" s="4"/>
      <c r="M3" s="10">
        <v>0</v>
      </c>
      <c r="N3" s="10">
        <f>M3*F3</f>
        <v>0</v>
      </c>
      <c r="O3" s="4"/>
      <c r="P3" s="4"/>
      <c r="Q3" s="4" t="s">
        <v>63</v>
      </c>
      <c r="R3" s="4" t="s">
        <v>64</v>
      </c>
    </row>
    <row r="4" spans="1:18" x14ac:dyDescent="0.2">
      <c r="A4" s="7"/>
      <c r="B4" s="6"/>
      <c r="C4" s="3"/>
      <c r="D4" s="5" t="s">
        <v>27</v>
      </c>
      <c r="E4" s="8" t="s">
        <v>24</v>
      </c>
      <c r="F4" s="25">
        <v>6</v>
      </c>
      <c r="G4" s="8" t="s">
        <v>47</v>
      </c>
      <c r="H4" s="4"/>
      <c r="I4" s="4"/>
      <c r="J4" s="4"/>
      <c r="K4" s="4"/>
      <c r="L4" s="4"/>
      <c r="M4" s="10">
        <v>0</v>
      </c>
      <c r="N4" s="10">
        <f>M4*F4</f>
        <v>0</v>
      </c>
      <c r="O4" s="4"/>
      <c r="P4" s="4"/>
      <c r="Q4" s="4" t="s">
        <v>63</v>
      </c>
      <c r="R4" s="4" t="s">
        <v>64</v>
      </c>
    </row>
    <row r="5" spans="1:18" x14ac:dyDescent="0.2">
      <c r="A5" s="8">
        <v>2</v>
      </c>
      <c r="B5" s="6"/>
      <c r="C5" s="5" t="s">
        <v>118</v>
      </c>
      <c r="D5" s="5" t="s">
        <v>38</v>
      </c>
      <c r="E5" s="8" t="s">
        <v>50</v>
      </c>
      <c r="F5" s="25">
        <v>4</v>
      </c>
      <c r="G5" s="8" t="s">
        <v>47</v>
      </c>
      <c r="H5" s="4"/>
      <c r="I5" s="4"/>
      <c r="J5" s="4"/>
      <c r="K5" s="4"/>
      <c r="L5" s="4"/>
      <c r="M5" s="10">
        <v>0</v>
      </c>
      <c r="N5" s="10">
        <f t="shared" ref="N5:N32" si="0">M5*F5</f>
        <v>0</v>
      </c>
      <c r="O5" s="4"/>
      <c r="P5" s="4"/>
      <c r="Q5" s="4" t="s">
        <v>63</v>
      </c>
      <c r="R5" s="4" t="s">
        <v>64</v>
      </c>
    </row>
    <row r="6" spans="1:18" x14ac:dyDescent="0.2">
      <c r="A6" s="7">
        <v>3</v>
      </c>
      <c r="B6" s="6"/>
      <c r="C6" s="3" t="s">
        <v>0</v>
      </c>
      <c r="D6" s="5" t="s">
        <v>15</v>
      </c>
      <c r="E6" s="8" t="s">
        <v>50</v>
      </c>
      <c r="F6" s="25">
        <v>12</v>
      </c>
      <c r="G6" s="8" t="s">
        <v>47</v>
      </c>
      <c r="H6" s="4"/>
      <c r="I6" s="4"/>
      <c r="J6" s="4"/>
      <c r="K6" s="4"/>
      <c r="L6" s="4"/>
      <c r="M6" s="10">
        <v>0</v>
      </c>
      <c r="N6" s="10">
        <f t="shared" si="0"/>
        <v>0</v>
      </c>
      <c r="O6" s="4"/>
      <c r="P6" s="4"/>
      <c r="Q6" s="4" t="s">
        <v>63</v>
      </c>
      <c r="R6" s="4" t="s">
        <v>64</v>
      </c>
    </row>
    <row r="7" spans="1:18" x14ac:dyDescent="0.2">
      <c r="A7" s="7"/>
      <c r="B7" s="6"/>
      <c r="C7" s="3"/>
      <c r="D7" s="5" t="s">
        <v>17</v>
      </c>
      <c r="E7" s="8" t="s">
        <v>50</v>
      </c>
      <c r="F7" s="25">
        <v>108</v>
      </c>
      <c r="G7" s="8" t="s">
        <v>47</v>
      </c>
      <c r="H7" s="4"/>
      <c r="I7" s="4"/>
      <c r="J7" s="4"/>
      <c r="K7" s="4"/>
      <c r="L7" s="4"/>
      <c r="M7" s="10">
        <v>0</v>
      </c>
      <c r="N7" s="10">
        <f t="shared" si="0"/>
        <v>0</v>
      </c>
      <c r="O7" s="4"/>
      <c r="P7" s="4"/>
      <c r="Q7" s="4" t="s">
        <v>63</v>
      </c>
      <c r="R7" s="4" t="s">
        <v>64</v>
      </c>
    </row>
    <row r="8" spans="1:18" x14ac:dyDescent="0.2">
      <c r="A8" s="7"/>
      <c r="B8" s="6"/>
      <c r="C8" s="3"/>
      <c r="D8" s="5" t="s">
        <v>18</v>
      </c>
      <c r="E8" s="8" t="s">
        <v>50</v>
      </c>
      <c r="F8" s="25">
        <v>44</v>
      </c>
      <c r="G8" s="8" t="s">
        <v>47</v>
      </c>
      <c r="H8" s="4"/>
      <c r="I8" s="4"/>
      <c r="J8" s="4"/>
      <c r="K8" s="4"/>
      <c r="L8" s="4"/>
      <c r="M8" s="10">
        <v>0</v>
      </c>
      <c r="N8" s="10">
        <f t="shared" si="0"/>
        <v>0</v>
      </c>
      <c r="O8" s="4"/>
      <c r="P8" s="4"/>
      <c r="Q8" s="4" t="s">
        <v>63</v>
      </c>
      <c r="R8" s="4" t="s">
        <v>64</v>
      </c>
    </row>
    <row r="9" spans="1:18" x14ac:dyDescent="0.2">
      <c r="A9" s="8">
        <v>4</v>
      </c>
      <c r="B9" s="6"/>
      <c r="C9" s="5" t="s">
        <v>12</v>
      </c>
      <c r="D9" s="5" t="s">
        <v>23</v>
      </c>
      <c r="E9" s="8" t="s">
        <v>50</v>
      </c>
      <c r="F9" s="25">
        <v>12</v>
      </c>
      <c r="G9" s="8" t="s">
        <v>47</v>
      </c>
      <c r="H9" s="4"/>
      <c r="I9" s="4"/>
      <c r="J9" s="4"/>
      <c r="K9" s="4"/>
      <c r="L9" s="4"/>
      <c r="M9" s="10">
        <v>0</v>
      </c>
      <c r="N9" s="10">
        <f t="shared" si="0"/>
        <v>0</v>
      </c>
      <c r="O9" s="4"/>
      <c r="P9" s="4"/>
      <c r="Q9" s="4" t="s">
        <v>63</v>
      </c>
      <c r="R9" s="4" t="s">
        <v>64</v>
      </c>
    </row>
    <row r="10" spans="1:18" x14ac:dyDescent="0.2">
      <c r="A10" s="8">
        <v>5</v>
      </c>
      <c r="B10" s="6"/>
      <c r="C10" s="5" t="s">
        <v>31</v>
      </c>
      <c r="D10" s="5" t="s">
        <v>25</v>
      </c>
      <c r="E10" s="8" t="s">
        <v>24</v>
      </c>
      <c r="F10" s="25">
        <v>54</v>
      </c>
      <c r="G10" s="8" t="s">
        <v>47</v>
      </c>
      <c r="H10" s="4"/>
      <c r="I10" s="4"/>
      <c r="J10" s="4"/>
      <c r="K10" s="4"/>
      <c r="L10" s="4"/>
      <c r="M10" s="10">
        <v>0</v>
      </c>
      <c r="N10" s="10">
        <f t="shared" si="0"/>
        <v>0</v>
      </c>
      <c r="O10" s="4"/>
      <c r="P10" s="4"/>
      <c r="Q10" s="4" t="s">
        <v>63</v>
      </c>
      <c r="R10" s="4" t="s">
        <v>64</v>
      </c>
    </row>
    <row r="11" spans="1:18" x14ac:dyDescent="0.2">
      <c r="A11" s="7">
        <v>6</v>
      </c>
      <c r="B11" s="6"/>
      <c r="C11" s="3" t="s">
        <v>4</v>
      </c>
      <c r="D11" s="5" t="s">
        <v>18</v>
      </c>
      <c r="E11" s="8" t="s">
        <v>50</v>
      </c>
      <c r="F11" s="25">
        <v>4</v>
      </c>
      <c r="G11" s="8" t="s">
        <v>47</v>
      </c>
      <c r="H11" s="4"/>
      <c r="I11" s="4"/>
      <c r="J11" s="4"/>
      <c r="K11" s="4"/>
      <c r="L11" s="4"/>
      <c r="M11" s="10">
        <v>0</v>
      </c>
      <c r="N11" s="10">
        <f t="shared" si="0"/>
        <v>0</v>
      </c>
      <c r="O11" s="4"/>
      <c r="P11" s="4"/>
      <c r="Q11" s="4" t="s">
        <v>63</v>
      </c>
      <c r="R11" s="4" t="s">
        <v>64</v>
      </c>
    </row>
    <row r="12" spans="1:18" x14ac:dyDescent="0.2">
      <c r="A12" s="7"/>
      <c r="B12" s="6"/>
      <c r="C12" s="3"/>
      <c r="D12" s="5" t="s">
        <v>20</v>
      </c>
      <c r="E12" s="8" t="s">
        <v>50</v>
      </c>
      <c r="F12" s="25">
        <v>8</v>
      </c>
      <c r="G12" s="8" t="s">
        <v>47</v>
      </c>
      <c r="H12" s="4"/>
      <c r="I12" s="4"/>
      <c r="J12" s="4"/>
      <c r="K12" s="4"/>
      <c r="L12" s="4"/>
      <c r="M12" s="10">
        <v>0</v>
      </c>
      <c r="N12" s="10">
        <f t="shared" si="0"/>
        <v>0</v>
      </c>
      <c r="O12" s="4"/>
      <c r="P12" s="4"/>
      <c r="Q12" s="4" t="s">
        <v>63</v>
      </c>
      <c r="R12" s="4" t="s">
        <v>64</v>
      </c>
    </row>
    <row r="13" spans="1:18" x14ac:dyDescent="0.2">
      <c r="A13" s="8">
        <v>7</v>
      </c>
      <c r="B13" s="6"/>
      <c r="C13" s="5" t="s">
        <v>30</v>
      </c>
      <c r="D13" s="5" t="s">
        <v>25</v>
      </c>
      <c r="E13" s="8" t="s">
        <v>24</v>
      </c>
      <c r="F13" s="25">
        <v>36</v>
      </c>
      <c r="G13" s="8" t="s">
        <v>47</v>
      </c>
      <c r="H13" s="4"/>
      <c r="I13" s="4"/>
      <c r="J13" s="4"/>
      <c r="K13" s="4"/>
      <c r="L13" s="4"/>
      <c r="M13" s="10">
        <v>0</v>
      </c>
      <c r="N13" s="10">
        <f t="shared" si="0"/>
        <v>0</v>
      </c>
      <c r="O13" s="4"/>
      <c r="P13" s="4"/>
      <c r="Q13" s="4" t="s">
        <v>63</v>
      </c>
      <c r="R13" s="4" t="s">
        <v>64</v>
      </c>
    </row>
    <row r="14" spans="1:18" x14ac:dyDescent="0.2">
      <c r="A14" s="8">
        <v>8</v>
      </c>
      <c r="B14" s="6"/>
      <c r="C14" s="5" t="s">
        <v>32</v>
      </c>
      <c r="D14" s="5" t="s">
        <v>25</v>
      </c>
      <c r="E14" s="8" t="s">
        <v>24</v>
      </c>
      <c r="F14" s="25">
        <v>138</v>
      </c>
      <c r="G14" s="8" t="s">
        <v>47</v>
      </c>
      <c r="H14" s="4"/>
      <c r="I14" s="4"/>
      <c r="J14" s="4"/>
      <c r="K14" s="4"/>
      <c r="L14" s="4"/>
      <c r="M14" s="10">
        <v>0</v>
      </c>
      <c r="N14" s="10">
        <f t="shared" si="0"/>
        <v>0</v>
      </c>
      <c r="O14" s="4"/>
      <c r="P14" s="4"/>
      <c r="Q14" s="4" t="s">
        <v>63</v>
      </c>
      <c r="R14" s="4" t="s">
        <v>64</v>
      </c>
    </row>
    <row r="15" spans="1:18" x14ac:dyDescent="0.2">
      <c r="A15" s="8">
        <v>9</v>
      </c>
      <c r="B15" s="6"/>
      <c r="C15" s="5" t="s">
        <v>28</v>
      </c>
      <c r="D15" s="5" t="s">
        <v>26</v>
      </c>
      <c r="E15" s="8" t="s">
        <v>24</v>
      </c>
      <c r="F15" s="25">
        <v>120</v>
      </c>
      <c r="G15" s="8" t="s">
        <v>47</v>
      </c>
      <c r="H15" s="4"/>
      <c r="I15" s="4"/>
      <c r="J15" s="4"/>
      <c r="K15" s="4"/>
      <c r="L15" s="4"/>
      <c r="M15" s="10">
        <v>0</v>
      </c>
      <c r="N15" s="10">
        <f t="shared" si="0"/>
        <v>0</v>
      </c>
      <c r="O15" s="4"/>
      <c r="P15" s="4"/>
      <c r="Q15" s="4" t="s">
        <v>63</v>
      </c>
      <c r="R15" s="4" t="s">
        <v>64</v>
      </c>
    </row>
    <row r="16" spans="1:18" x14ac:dyDescent="0.2">
      <c r="A16" s="44">
        <v>10</v>
      </c>
      <c r="B16" s="6"/>
      <c r="C16" s="46" t="s">
        <v>5</v>
      </c>
      <c r="D16" s="5" t="s">
        <v>39</v>
      </c>
      <c r="E16" s="8" t="s">
        <v>50</v>
      </c>
      <c r="F16" s="25">
        <v>8</v>
      </c>
      <c r="G16" s="8" t="s">
        <v>47</v>
      </c>
      <c r="H16" s="4"/>
      <c r="I16" s="4"/>
      <c r="J16" s="4"/>
      <c r="K16" s="4"/>
      <c r="L16" s="4"/>
      <c r="M16" s="10">
        <v>0</v>
      </c>
      <c r="N16" s="10">
        <f t="shared" si="0"/>
        <v>0</v>
      </c>
      <c r="O16" s="4"/>
      <c r="P16" s="4"/>
      <c r="Q16" s="4" t="s">
        <v>63</v>
      </c>
      <c r="R16" s="4" t="s">
        <v>64</v>
      </c>
    </row>
    <row r="17" spans="1:18" x14ac:dyDescent="0.2">
      <c r="A17" s="45"/>
      <c r="B17" s="6"/>
      <c r="C17" s="47"/>
      <c r="D17" s="5" t="s">
        <v>20</v>
      </c>
      <c r="E17" s="8" t="s">
        <v>50</v>
      </c>
      <c r="F17" s="25">
        <v>16</v>
      </c>
      <c r="G17" s="8" t="s">
        <v>47</v>
      </c>
      <c r="H17" s="4"/>
      <c r="I17" s="4"/>
      <c r="J17" s="4"/>
      <c r="K17" s="4"/>
      <c r="L17" s="4"/>
      <c r="M17" s="10">
        <v>0</v>
      </c>
      <c r="N17" s="10">
        <f t="shared" si="0"/>
        <v>0</v>
      </c>
      <c r="O17" s="4"/>
      <c r="P17" s="4"/>
      <c r="Q17" s="4" t="s">
        <v>63</v>
      </c>
      <c r="R17" s="4" t="s">
        <v>64</v>
      </c>
    </row>
    <row r="18" spans="1:18" x14ac:dyDescent="0.2">
      <c r="A18" s="8">
        <v>11</v>
      </c>
      <c r="B18" s="6"/>
      <c r="C18" s="5" t="s">
        <v>3</v>
      </c>
      <c r="D18" s="5" t="s">
        <v>20</v>
      </c>
      <c r="E18" s="8" t="s">
        <v>50</v>
      </c>
      <c r="F18" s="25">
        <v>4</v>
      </c>
      <c r="G18" s="8" t="s">
        <v>47</v>
      </c>
      <c r="H18" s="4"/>
      <c r="I18" s="4"/>
      <c r="J18" s="4"/>
      <c r="K18" s="4"/>
      <c r="L18" s="4"/>
      <c r="M18" s="10">
        <v>0</v>
      </c>
      <c r="N18" s="10">
        <f t="shared" si="0"/>
        <v>0</v>
      </c>
      <c r="O18" s="4"/>
      <c r="P18" s="4"/>
      <c r="Q18" s="4" t="s">
        <v>63</v>
      </c>
      <c r="R18" s="4" t="s">
        <v>64</v>
      </c>
    </row>
    <row r="19" spans="1:18" x14ac:dyDescent="0.2">
      <c r="A19" s="8">
        <v>12</v>
      </c>
      <c r="B19" s="6"/>
      <c r="C19" s="5" t="s">
        <v>8</v>
      </c>
      <c r="D19" s="5" t="s">
        <v>39</v>
      </c>
      <c r="E19" s="8" t="s">
        <v>50</v>
      </c>
      <c r="F19" s="25">
        <v>4</v>
      </c>
      <c r="G19" s="8" t="s">
        <v>47</v>
      </c>
      <c r="H19" s="4"/>
      <c r="I19" s="4"/>
      <c r="J19" s="4"/>
      <c r="K19" s="4"/>
      <c r="L19" s="4"/>
      <c r="M19" s="10">
        <v>0</v>
      </c>
      <c r="N19" s="10">
        <f t="shared" si="0"/>
        <v>0</v>
      </c>
      <c r="O19" s="4"/>
      <c r="P19" s="4"/>
      <c r="Q19" s="4" t="s">
        <v>63</v>
      </c>
      <c r="R19" s="4" t="s">
        <v>64</v>
      </c>
    </row>
    <row r="20" spans="1:18" x14ac:dyDescent="0.2">
      <c r="A20" s="44">
        <v>13</v>
      </c>
      <c r="B20" s="6"/>
      <c r="C20" s="46" t="s">
        <v>1</v>
      </c>
      <c r="D20" s="5" t="s">
        <v>37</v>
      </c>
      <c r="E20" s="8" t="s">
        <v>50</v>
      </c>
      <c r="F20" s="25">
        <v>4</v>
      </c>
      <c r="G20" s="8" t="s">
        <v>47</v>
      </c>
      <c r="H20" s="4"/>
      <c r="I20" s="4"/>
      <c r="J20" s="4"/>
      <c r="K20" s="4"/>
      <c r="L20" s="4"/>
      <c r="M20" s="10">
        <v>0</v>
      </c>
      <c r="N20" s="10">
        <f t="shared" si="0"/>
        <v>0</v>
      </c>
      <c r="O20" s="4"/>
      <c r="P20" s="4"/>
      <c r="Q20" s="4" t="s">
        <v>63</v>
      </c>
      <c r="R20" s="4" t="s">
        <v>64</v>
      </c>
    </row>
    <row r="21" spans="1:18" x14ac:dyDescent="0.2">
      <c r="A21" s="45"/>
      <c r="B21" s="6"/>
      <c r="C21" s="47"/>
      <c r="D21" s="5" t="s">
        <v>21</v>
      </c>
      <c r="E21" s="8" t="s">
        <v>50</v>
      </c>
      <c r="F21" s="25">
        <v>4</v>
      </c>
      <c r="G21" s="8" t="s">
        <v>47</v>
      </c>
      <c r="H21" s="4"/>
      <c r="I21" s="4"/>
      <c r="J21" s="4"/>
      <c r="K21" s="4"/>
      <c r="L21" s="4"/>
      <c r="M21" s="10">
        <v>0</v>
      </c>
      <c r="N21" s="10">
        <f t="shared" si="0"/>
        <v>0</v>
      </c>
      <c r="O21" s="4"/>
      <c r="P21" s="4"/>
      <c r="Q21" s="4" t="s">
        <v>63</v>
      </c>
      <c r="R21" s="4" t="s">
        <v>64</v>
      </c>
    </row>
    <row r="22" spans="1:18" x14ac:dyDescent="0.2">
      <c r="A22" s="8">
        <v>14</v>
      </c>
      <c r="B22" s="6"/>
      <c r="C22" s="5" t="s">
        <v>9</v>
      </c>
      <c r="D22" s="5" t="s">
        <v>22</v>
      </c>
      <c r="E22" s="8" t="s">
        <v>50</v>
      </c>
      <c r="F22" s="25">
        <v>4</v>
      </c>
      <c r="G22" s="8" t="s">
        <v>47</v>
      </c>
      <c r="H22" s="4"/>
      <c r="I22" s="4"/>
      <c r="J22" s="4"/>
      <c r="K22" s="4"/>
      <c r="L22" s="4"/>
      <c r="M22" s="10">
        <v>0</v>
      </c>
      <c r="N22" s="10">
        <f t="shared" si="0"/>
        <v>0</v>
      </c>
      <c r="O22" s="4"/>
      <c r="P22" s="4"/>
      <c r="Q22" s="4" t="s">
        <v>63</v>
      </c>
      <c r="R22" s="4" t="s">
        <v>64</v>
      </c>
    </row>
    <row r="23" spans="1:18" x14ac:dyDescent="0.2">
      <c r="A23" s="8">
        <v>15</v>
      </c>
      <c r="B23" s="6"/>
      <c r="C23" s="5" t="s">
        <v>7</v>
      </c>
      <c r="D23" s="5" t="s">
        <v>16</v>
      </c>
      <c r="E23" s="8" t="s">
        <v>50</v>
      </c>
      <c r="F23" s="25">
        <v>44</v>
      </c>
      <c r="G23" s="8" t="s">
        <v>47</v>
      </c>
      <c r="H23" s="4"/>
      <c r="I23" s="4"/>
      <c r="J23" s="4"/>
      <c r="K23" s="4"/>
      <c r="L23" s="4"/>
      <c r="M23" s="10">
        <v>0</v>
      </c>
      <c r="N23" s="10">
        <f t="shared" si="0"/>
        <v>0</v>
      </c>
      <c r="O23" s="4"/>
      <c r="P23" s="4"/>
      <c r="Q23" s="4" t="s">
        <v>63</v>
      </c>
      <c r="R23" s="4" t="s">
        <v>64</v>
      </c>
    </row>
    <row r="24" spans="1:18" x14ac:dyDescent="0.2">
      <c r="A24" s="44">
        <v>16</v>
      </c>
      <c r="B24" s="6"/>
      <c r="C24" s="3" t="s">
        <v>33</v>
      </c>
      <c r="D24" s="5" t="s">
        <v>25</v>
      </c>
      <c r="E24" s="8" t="s">
        <v>24</v>
      </c>
      <c r="F24" s="25">
        <v>16</v>
      </c>
      <c r="G24" s="8" t="s">
        <v>47</v>
      </c>
      <c r="H24" s="4"/>
      <c r="I24" s="4"/>
      <c r="J24" s="4"/>
      <c r="K24" s="4"/>
      <c r="L24" s="4"/>
      <c r="M24" s="10">
        <v>0</v>
      </c>
      <c r="N24" s="10">
        <f t="shared" si="0"/>
        <v>0</v>
      </c>
      <c r="O24" s="4"/>
      <c r="P24" s="4"/>
      <c r="Q24" s="4" t="s">
        <v>63</v>
      </c>
      <c r="R24" s="4" t="s">
        <v>64</v>
      </c>
    </row>
    <row r="25" spans="1:18" x14ac:dyDescent="0.2">
      <c r="A25" s="45"/>
      <c r="B25" s="6"/>
      <c r="C25" s="3"/>
      <c r="D25" s="5" t="s">
        <v>40</v>
      </c>
      <c r="E25" s="8" t="s">
        <v>24</v>
      </c>
      <c r="F25" s="25">
        <v>4</v>
      </c>
      <c r="G25" s="8" t="s">
        <v>47</v>
      </c>
      <c r="H25" s="4"/>
      <c r="I25" s="4"/>
      <c r="J25" s="4"/>
      <c r="K25" s="4"/>
      <c r="L25" s="4"/>
      <c r="M25" s="10">
        <v>0</v>
      </c>
      <c r="N25" s="10">
        <f t="shared" si="0"/>
        <v>0</v>
      </c>
      <c r="O25" s="4"/>
      <c r="P25" s="4"/>
      <c r="Q25" s="4" t="s">
        <v>63</v>
      </c>
      <c r="R25" s="4" t="s">
        <v>64</v>
      </c>
    </row>
    <row r="26" spans="1:18" x14ac:dyDescent="0.2">
      <c r="A26" s="8">
        <v>17</v>
      </c>
      <c r="B26" s="6"/>
      <c r="C26" s="5" t="s">
        <v>11</v>
      </c>
      <c r="D26" s="5" t="s">
        <v>13</v>
      </c>
      <c r="E26" s="8" t="s">
        <v>50</v>
      </c>
      <c r="F26" s="25">
        <v>4</v>
      </c>
      <c r="G26" s="8" t="s">
        <v>47</v>
      </c>
      <c r="H26" s="4"/>
      <c r="I26" s="4"/>
      <c r="J26" s="4"/>
      <c r="K26" s="4"/>
      <c r="L26" s="4"/>
      <c r="M26" s="10">
        <v>0</v>
      </c>
      <c r="N26" s="10">
        <f t="shared" si="0"/>
        <v>0</v>
      </c>
      <c r="O26" s="4"/>
      <c r="P26" s="4"/>
      <c r="Q26" s="4" t="s">
        <v>63</v>
      </c>
      <c r="R26" s="4" t="s">
        <v>64</v>
      </c>
    </row>
    <row r="27" spans="1:18" x14ac:dyDescent="0.2">
      <c r="A27" s="8">
        <v>18</v>
      </c>
      <c r="B27" s="6"/>
      <c r="C27" s="5" t="s">
        <v>34</v>
      </c>
      <c r="D27" s="5" t="s">
        <v>25</v>
      </c>
      <c r="E27" s="8" t="s">
        <v>24</v>
      </c>
      <c r="F27" s="25">
        <v>4</v>
      </c>
      <c r="G27" s="8" t="s">
        <v>47</v>
      </c>
      <c r="H27" s="4"/>
      <c r="I27" s="4"/>
      <c r="J27" s="4"/>
      <c r="K27" s="4"/>
      <c r="L27" s="4"/>
      <c r="M27" s="10">
        <v>0</v>
      </c>
      <c r="N27" s="10">
        <f t="shared" si="0"/>
        <v>0</v>
      </c>
      <c r="O27" s="4"/>
      <c r="P27" s="4"/>
      <c r="Q27" s="4" t="s">
        <v>63</v>
      </c>
      <c r="R27" s="4" t="s">
        <v>64</v>
      </c>
    </row>
    <row r="28" spans="1:18" x14ac:dyDescent="0.2">
      <c r="A28" s="8">
        <v>19</v>
      </c>
      <c r="B28" s="6"/>
      <c r="C28" s="5" t="s">
        <v>10</v>
      </c>
      <c r="D28" s="5" t="s">
        <v>22</v>
      </c>
      <c r="E28" s="8" t="s">
        <v>50</v>
      </c>
      <c r="F28" s="25">
        <v>4</v>
      </c>
      <c r="G28" s="8" t="s">
        <v>47</v>
      </c>
      <c r="H28" s="4"/>
      <c r="I28" s="4"/>
      <c r="J28" s="4"/>
      <c r="K28" s="4"/>
      <c r="L28" s="4"/>
      <c r="M28" s="10">
        <v>0</v>
      </c>
      <c r="N28" s="10">
        <f t="shared" si="0"/>
        <v>0</v>
      </c>
      <c r="O28" s="4"/>
      <c r="P28" s="4"/>
      <c r="Q28" s="4" t="s">
        <v>63</v>
      </c>
      <c r="R28" s="4" t="s">
        <v>64</v>
      </c>
    </row>
    <row r="29" spans="1:18" x14ac:dyDescent="0.2">
      <c r="A29" s="8">
        <v>20</v>
      </c>
      <c r="B29" s="6"/>
      <c r="C29" s="5" t="s">
        <v>35</v>
      </c>
      <c r="D29" s="5" t="s">
        <v>25</v>
      </c>
      <c r="E29" s="8" t="s">
        <v>24</v>
      </c>
      <c r="F29" s="25">
        <v>68</v>
      </c>
      <c r="G29" s="8" t="s">
        <v>47</v>
      </c>
      <c r="H29" s="4"/>
      <c r="I29" s="4"/>
      <c r="J29" s="4"/>
      <c r="K29" s="4"/>
      <c r="L29" s="4"/>
      <c r="M29" s="10">
        <v>0</v>
      </c>
      <c r="N29" s="10">
        <f t="shared" si="0"/>
        <v>0</v>
      </c>
      <c r="O29" s="4"/>
      <c r="P29" s="4"/>
      <c r="Q29" s="4" t="s">
        <v>63</v>
      </c>
      <c r="R29" s="4" t="s">
        <v>64</v>
      </c>
    </row>
    <row r="30" spans="1:18" x14ac:dyDescent="0.2">
      <c r="A30" s="8">
        <v>21</v>
      </c>
      <c r="B30" s="6"/>
      <c r="C30" s="5" t="s">
        <v>2</v>
      </c>
      <c r="D30" s="5" t="s">
        <v>19</v>
      </c>
      <c r="E30" s="8" t="s">
        <v>50</v>
      </c>
      <c r="F30" s="25">
        <v>4</v>
      </c>
      <c r="G30" s="8" t="s">
        <v>47</v>
      </c>
      <c r="H30" s="4"/>
      <c r="I30" s="4"/>
      <c r="J30" s="4"/>
      <c r="K30" s="4"/>
      <c r="L30" s="4"/>
      <c r="M30" s="10">
        <v>0</v>
      </c>
      <c r="N30" s="10">
        <f t="shared" si="0"/>
        <v>0</v>
      </c>
      <c r="O30" s="4"/>
      <c r="P30" s="4"/>
      <c r="Q30" s="4" t="s">
        <v>63</v>
      </c>
      <c r="R30" s="4" t="s">
        <v>64</v>
      </c>
    </row>
    <row r="31" spans="1:18" x14ac:dyDescent="0.2">
      <c r="A31" s="8">
        <v>22</v>
      </c>
      <c r="B31" s="6"/>
      <c r="C31" s="5" t="s">
        <v>36</v>
      </c>
      <c r="D31" s="5" t="s">
        <v>25</v>
      </c>
      <c r="E31" s="8" t="s">
        <v>24</v>
      </c>
      <c r="F31" s="25">
        <v>4</v>
      </c>
      <c r="G31" s="8" t="s">
        <v>47</v>
      </c>
      <c r="H31" s="4"/>
      <c r="I31" s="4"/>
      <c r="J31" s="4"/>
      <c r="K31" s="4"/>
      <c r="L31" s="4"/>
      <c r="M31" s="10">
        <v>0</v>
      </c>
      <c r="N31" s="10">
        <f t="shared" si="0"/>
        <v>0</v>
      </c>
      <c r="O31" s="4"/>
      <c r="P31" s="4"/>
      <c r="Q31" s="4" t="s">
        <v>63</v>
      </c>
      <c r="R31" s="4" t="s">
        <v>64</v>
      </c>
    </row>
    <row r="32" spans="1:18" ht="13.5" thickBot="1" x14ac:dyDescent="0.25">
      <c r="A32" s="8">
        <v>23</v>
      </c>
      <c r="B32" s="6"/>
      <c r="C32" s="5" t="s">
        <v>6</v>
      </c>
      <c r="D32" s="5" t="s">
        <v>14</v>
      </c>
      <c r="E32" s="8" t="s">
        <v>50</v>
      </c>
      <c r="F32" s="25">
        <v>8</v>
      </c>
      <c r="G32" s="8" t="s">
        <v>47</v>
      </c>
      <c r="H32" s="4"/>
      <c r="I32" s="4"/>
      <c r="J32" s="4"/>
      <c r="K32" s="4"/>
      <c r="L32" s="4"/>
      <c r="M32" s="22">
        <v>0</v>
      </c>
      <c r="N32" s="22">
        <f t="shared" si="0"/>
        <v>0</v>
      </c>
      <c r="O32" s="4"/>
      <c r="P32" s="4"/>
      <c r="Q32" s="4" t="s">
        <v>63</v>
      </c>
      <c r="R32" s="4" t="s">
        <v>64</v>
      </c>
    </row>
    <row r="33" spans="6:14" ht="13.5" thickBot="1" x14ac:dyDescent="0.25">
      <c r="F33" s="26">
        <f>SUM(F3:F32)</f>
        <v>766</v>
      </c>
      <c r="M33" s="23" t="s">
        <v>59</v>
      </c>
      <c r="N33" s="24">
        <f>SUM(N3:N32)</f>
        <v>0</v>
      </c>
    </row>
  </sheetData>
  <autoFilter ref="A2:R33" xr:uid="{A32D5C50-2EE6-42A3-A21C-829714F57D63}"/>
  <mergeCells count="15">
    <mergeCell ref="A1:G1"/>
    <mergeCell ref="H1:R1"/>
    <mergeCell ref="C16:C17"/>
    <mergeCell ref="C20:C21"/>
    <mergeCell ref="A20:A21"/>
    <mergeCell ref="A16:A17"/>
    <mergeCell ref="C3:C4"/>
    <mergeCell ref="C6:C8"/>
    <mergeCell ref="C11:C12"/>
    <mergeCell ref="C24:C25"/>
    <mergeCell ref="A3:A4"/>
    <mergeCell ref="A6:A8"/>
    <mergeCell ref="A11:A12"/>
    <mergeCell ref="B3:B32"/>
    <mergeCell ref="A24:A25"/>
  </mergeCells>
  <conditionalFormatting sqref="C1:C16 C18:C20 C22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D6D1C-2030-45BB-AB92-FBBC3E6953C6}">
  <sheetPr>
    <tabColor rgb="FF002060"/>
  </sheetPr>
  <dimension ref="A1:I37"/>
  <sheetViews>
    <sheetView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B3" sqref="B3:B36"/>
    </sheetView>
  </sheetViews>
  <sheetFormatPr defaultRowHeight="12.75" x14ac:dyDescent="0.2"/>
  <cols>
    <col min="1" max="1" width="9.140625" style="1"/>
    <col min="2" max="2" width="11.140625" style="1" bestFit="1" customWidth="1"/>
    <col min="3" max="3" width="10.85546875" style="1" bestFit="1" customWidth="1"/>
    <col min="4" max="4" width="18.42578125" style="1" bestFit="1" customWidth="1"/>
    <col min="5" max="6" width="9.140625" style="1"/>
    <col min="7" max="8" width="28.140625" style="11" customWidth="1"/>
    <col min="9" max="9" width="18.28515625" style="1" bestFit="1" customWidth="1"/>
    <col min="10" max="16384" width="9.140625" style="1"/>
  </cols>
  <sheetData>
    <row r="1" spans="1:9" ht="15.75" customHeight="1" thickBot="1" x14ac:dyDescent="0.25">
      <c r="A1" s="12" t="s">
        <v>49</v>
      </c>
      <c r="B1" s="13"/>
      <c r="C1" s="13"/>
      <c r="D1" s="13"/>
      <c r="E1" s="13"/>
      <c r="F1" s="13"/>
      <c r="G1" s="15" t="s">
        <v>52</v>
      </c>
      <c r="H1" s="9"/>
      <c r="I1" s="27"/>
    </row>
    <row r="2" spans="1:9" ht="51" x14ac:dyDescent="0.2">
      <c r="A2" s="16" t="s">
        <v>41</v>
      </c>
      <c r="B2" s="17" t="s">
        <v>42</v>
      </c>
      <c r="C2" s="18" t="s">
        <v>43</v>
      </c>
      <c r="D2" s="18" t="s">
        <v>44</v>
      </c>
      <c r="E2" s="18" t="s">
        <v>45</v>
      </c>
      <c r="F2" s="17" t="s">
        <v>46</v>
      </c>
      <c r="G2" s="20" t="s">
        <v>57</v>
      </c>
      <c r="H2" s="20" t="s">
        <v>58</v>
      </c>
      <c r="I2" s="21" t="s">
        <v>61</v>
      </c>
    </row>
    <row r="3" spans="1:9" x14ac:dyDescent="0.2">
      <c r="A3" s="7">
        <v>1</v>
      </c>
      <c r="B3" s="28" t="s">
        <v>87</v>
      </c>
      <c r="C3" s="7" t="s">
        <v>0</v>
      </c>
      <c r="D3" s="8" t="s">
        <v>66</v>
      </c>
      <c r="E3" s="8">
        <v>4</v>
      </c>
      <c r="F3" s="8" t="s">
        <v>47</v>
      </c>
      <c r="G3" s="10">
        <v>0</v>
      </c>
      <c r="H3" s="10">
        <f>G3*E3</f>
        <v>0</v>
      </c>
      <c r="I3" s="4" t="s">
        <v>64</v>
      </c>
    </row>
    <row r="4" spans="1:9" x14ac:dyDescent="0.2">
      <c r="A4" s="7"/>
      <c r="B4" s="28"/>
      <c r="C4" s="7"/>
      <c r="D4" s="8" t="s">
        <v>15</v>
      </c>
      <c r="E4" s="8">
        <v>68</v>
      </c>
      <c r="F4" s="8" t="s">
        <v>47</v>
      </c>
      <c r="G4" s="10">
        <v>0</v>
      </c>
      <c r="H4" s="10">
        <f t="shared" ref="H4:H36" si="0">G4*E4</f>
        <v>0</v>
      </c>
      <c r="I4" s="4" t="s">
        <v>64</v>
      </c>
    </row>
    <row r="5" spans="1:9" x14ac:dyDescent="0.2">
      <c r="A5" s="7"/>
      <c r="B5" s="28"/>
      <c r="C5" s="7"/>
      <c r="D5" s="8" t="s">
        <v>17</v>
      </c>
      <c r="E5" s="8">
        <v>232</v>
      </c>
      <c r="F5" s="8" t="s">
        <v>47</v>
      </c>
      <c r="G5" s="10">
        <v>0</v>
      </c>
      <c r="H5" s="10">
        <f t="shared" si="0"/>
        <v>0</v>
      </c>
      <c r="I5" s="4" t="s">
        <v>64</v>
      </c>
    </row>
    <row r="6" spans="1:9" x14ac:dyDescent="0.2">
      <c r="A6" s="7"/>
      <c r="B6" s="28"/>
      <c r="C6" s="7"/>
      <c r="D6" s="8" t="s">
        <v>18</v>
      </c>
      <c r="E6" s="8">
        <v>88</v>
      </c>
      <c r="F6" s="8" t="s">
        <v>47</v>
      </c>
      <c r="G6" s="10">
        <v>0</v>
      </c>
      <c r="H6" s="10">
        <f t="shared" si="0"/>
        <v>0</v>
      </c>
      <c r="I6" s="4" t="s">
        <v>64</v>
      </c>
    </row>
    <row r="7" spans="1:9" x14ac:dyDescent="0.2">
      <c r="A7" s="7"/>
      <c r="B7" s="28"/>
      <c r="C7" s="7"/>
      <c r="D7" s="8" t="s">
        <v>67</v>
      </c>
      <c r="E7" s="8">
        <v>16</v>
      </c>
      <c r="F7" s="8" t="s">
        <v>47</v>
      </c>
      <c r="G7" s="10">
        <v>0</v>
      </c>
      <c r="H7" s="10">
        <f t="shared" si="0"/>
        <v>0</v>
      </c>
      <c r="I7" s="4" t="s">
        <v>64</v>
      </c>
    </row>
    <row r="8" spans="1:9" x14ac:dyDescent="0.2">
      <c r="A8" s="8">
        <v>2</v>
      </c>
      <c r="B8" s="28"/>
      <c r="C8" s="8" t="s">
        <v>68</v>
      </c>
      <c r="D8" s="8" t="s">
        <v>15</v>
      </c>
      <c r="E8" s="8">
        <v>4</v>
      </c>
      <c r="F8" s="8" t="s">
        <v>47</v>
      </c>
      <c r="G8" s="10">
        <v>0</v>
      </c>
      <c r="H8" s="10">
        <f t="shared" si="0"/>
        <v>0</v>
      </c>
      <c r="I8" s="4" t="s">
        <v>64</v>
      </c>
    </row>
    <row r="9" spans="1:9" x14ac:dyDescent="0.2">
      <c r="A9" s="8">
        <v>3</v>
      </c>
      <c r="B9" s="28"/>
      <c r="C9" s="8" t="s">
        <v>12</v>
      </c>
      <c r="D9" s="8" t="s">
        <v>69</v>
      </c>
      <c r="E9" s="8">
        <v>44</v>
      </c>
      <c r="F9" s="8" t="s">
        <v>47</v>
      </c>
      <c r="G9" s="10">
        <v>0</v>
      </c>
      <c r="H9" s="10">
        <f t="shared" si="0"/>
        <v>0</v>
      </c>
      <c r="I9" s="4" t="s">
        <v>64</v>
      </c>
    </row>
    <row r="10" spans="1:9" x14ac:dyDescent="0.2">
      <c r="A10" s="8">
        <v>4</v>
      </c>
      <c r="B10" s="28"/>
      <c r="C10" s="8" t="s">
        <v>70</v>
      </c>
      <c r="D10" s="8" t="s">
        <v>67</v>
      </c>
      <c r="E10" s="8">
        <v>4</v>
      </c>
      <c r="F10" s="8" t="s">
        <v>47</v>
      </c>
      <c r="G10" s="10">
        <v>0</v>
      </c>
      <c r="H10" s="10">
        <f t="shared" si="0"/>
        <v>0</v>
      </c>
      <c r="I10" s="4" t="s">
        <v>64</v>
      </c>
    </row>
    <row r="11" spans="1:9" x14ac:dyDescent="0.2">
      <c r="A11" s="7">
        <v>5</v>
      </c>
      <c r="B11" s="28"/>
      <c r="C11" s="7" t="s">
        <v>4</v>
      </c>
      <c r="D11" s="8" t="s">
        <v>18</v>
      </c>
      <c r="E11" s="8">
        <v>8</v>
      </c>
      <c r="F11" s="8" t="s">
        <v>47</v>
      </c>
      <c r="G11" s="10">
        <v>0</v>
      </c>
      <c r="H11" s="10">
        <f t="shared" si="0"/>
        <v>0</v>
      </c>
      <c r="I11" s="4" t="s">
        <v>64</v>
      </c>
    </row>
    <row r="12" spans="1:9" x14ac:dyDescent="0.2">
      <c r="A12" s="7"/>
      <c r="B12" s="28"/>
      <c r="C12" s="7"/>
      <c r="D12" s="8" t="s">
        <v>20</v>
      </c>
      <c r="E12" s="8">
        <v>16</v>
      </c>
      <c r="F12" s="8" t="s">
        <v>47</v>
      </c>
      <c r="G12" s="10">
        <v>0</v>
      </c>
      <c r="H12" s="10">
        <f t="shared" si="0"/>
        <v>0</v>
      </c>
      <c r="I12" s="4" t="s">
        <v>64</v>
      </c>
    </row>
    <row r="13" spans="1:9" x14ac:dyDescent="0.2">
      <c r="A13" s="8">
        <v>6</v>
      </c>
      <c r="B13" s="28"/>
      <c r="C13" s="8" t="s">
        <v>71</v>
      </c>
      <c r="D13" s="8" t="s">
        <v>20</v>
      </c>
      <c r="E13" s="8">
        <v>4</v>
      </c>
      <c r="F13" s="8" t="s">
        <v>47</v>
      </c>
      <c r="G13" s="10">
        <v>0</v>
      </c>
      <c r="H13" s="10">
        <f t="shared" si="0"/>
        <v>0</v>
      </c>
      <c r="I13" s="4" t="s">
        <v>64</v>
      </c>
    </row>
    <row r="14" spans="1:9" x14ac:dyDescent="0.2">
      <c r="A14" s="8">
        <v>7</v>
      </c>
      <c r="B14" s="28"/>
      <c r="C14" s="8" t="s">
        <v>72</v>
      </c>
      <c r="D14" s="8" t="s">
        <v>69</v>
      </c>
      <c r="E14" s="8">
        <v>4</v>
      </c>
      <c r="F14" s="8" t="s">
        <v>47</v>
      </c>
      <c r="G14" s="10">
        <v>0</v>
      </c>
      <c r="H14" s="10">
        <f t="shared" si="0"/>
        <v>0</v>
      </c>
      <c r="I14" s="4" t="s">
        <v>64</v>
      </c>
    </row>
    <row r="15" spans="1:9" x14ac:dyDescent="0.2">
      <c r="A15" s="7">
        <v>8</v>
      </c>
      <c r="B15" s="28"/>
      <c r="C15" s="7" t="s">
        <v>5</v>
      </c>
      <c r="D15" s="8" t="s">
        <v>39</v>
      </c>
      <c r="E15" s="8">
        <v>40</v>
      </c>
      <c r="F15" s="8" t="s">
        <v>47</v>
      </c>
      <c r="G15" s="10">
        <v>0</v>
      </c>
      <c r="H15" s="10">
        <f t="shared" si="0"/>
        <v>0</v>
      </c>
      <c r="I15" s="4" t="s">
        <v>64</v>
      </c>
    </row>
    <row r="16" spans="1:9" x14ac:dyDescent="0.2">
      <c r="A16" s="7"/>
      <c r="B16" s="28"/>
      <c r="C16" s="7"/>
      <c r="D16" s="8" t="s">
        <v>15</v>
      </c>
      <c r="E16" s="8">
        <v>4</v>
      </c>
      <c r="F16" s="8" t="s">
        <v>47</v>
      </c>
      <c r="G16" s="10">
        <v>0</v>
      </c>
      <c r="H16" s="10">
        <f t="shared" si="0"/>
        <v>0</v>
      </c>
      <c r="I16" s="4" t="s">
        <v>64</v>
      </c>
    </row>
    <row r="17" spans="1:9" x14ac:dyDescent="0.2">
      <c r="A17" s="7"/>
      <c r="B17" s="28"/>
      <c r="C17" s="7"/>
      <c r="D17" s="8" t="s">
        <v>20</v>
      </c>
      <c r="E17" s="8">
        <v>64</v>
      </c>
      <c r="F17" s="8" t="s">
        <v>47</v>
      </c>
      <c r="G17" s="10">
        <v>0</v>
      </c>
      <c r="H17" s="10">
        <f t="shared" si="0"/>
        <v>0</v>
      </c>
      <c r="I17" s="4" t="s">
        <v>64</v>
      </c>
    </row>
    <row r="18" spans="1:9" x14ac:dyDescent="0.2">
      <c r="A18" s="8">
        <v>9</v>
      </c>
      <c r="B18" s="28"/>
      <c r="C18" s="8" t="s">
        <v>73</v>
      </c>
      <c r="D18" s="8" t="s">
        <v>39</v>
      </c>
      <c r="E18" s="8">
        <v>4</v>
      </c>
      <c r="F18" s="8" t="s">
        <v>47</v>
      </c>
      <c r="G18" s="10">
        <v>0</v>
      </c>
      <c r="H18" s="10">
        <f t="shared" si="0"/>
        <v>0</v>
      </c>
      <c r="I18" s="4" t="s">
        <v>64</v>
      </c>
    </row>
    <row r="19" spans="1:9" x14ac:dyDescent="0.2">
      <c r="A19" s="8">
        <v>10</v>
      </c>
      <c r="B19" s="28"/>
      <c r="C19" s="8" t="s">
        <v>3</v>
      </c>
      <c r="D19" s="8" t="s">
        <v>15</v>
      </c>
      <c r="E19" s="8">
        <v>4</v>
      </c>
      <c r="F19" s="8" t="s">
        <v>47</v>
      </c>
      <c r="G19" s="10">
        <v>0</v>
      </c>
      <c r="H19" s="10">
        <f t="shared" si="0"/>
        <v>0</v>
      </c>
      <c r="I19" s="4" t="s">
        <v>64</v>
      </c>
    </row>
    <row r="20" spans="1:9" x14ac:dyDescent="0.2">
      <c r="A20" s="8">
        <v>11</v>
      </c>
      <c r="B20" s="28"/>
      <c r="C20" s="8" t="s">
        <v>8</v>
      </c>
      <c r="D20" s="8" t="s">
        <v>39</v>
      </c>
      <c r="E20" s="8">
        <v>8</v>
      </c>
      <c r="F20" s="8" t="s">
        <v>47</v>
      </c>
      <c r="G20" s="10">
        <v>0</v>
      </c>
      <c r="H20" s="10">
        <f t="shared" si="0"/>
        <v>0</v>
      </c>
      <c r="I20" s="4" t="s">
        <v>64</v>
      </c>
    </row>
    <row r="21" spans="1:9" x14ac:dyDescent="0.2">
      <c r="A21" s="7">
        <v>12</v>
      </c>
      <c r="B21" s="28"/>
      <c r="C21" s="7" t="s">
        <v>1</v>
      </c>
      <c r="D21" s="8" t="s">
        <v>74</v>
      </c>
      <c r="E21" s="8">
        <v>24</v>
      </c>
      <c r="F21" s="8" t="s">
        <v>47</v>
      </c>
      <c r="G21" s="10">
        <v>0</v>
      </c>
      <c r="H21" s="10">
        <f>G21*E21</f>
        <v>0</v>
      </c>
      <c r="I21" s="4" t="s">
        <v>64</v>
      </c>
    </row>
    <row r="22" spans="1:9" x14ac:dyDescent="0.2">
      <c r="A22" s="7"/>
      <c r="B22" s="28"/>
      <c r="C22" s="7"/>
      <c r="D22" s="8" t="s">
        <v>21</v>
      </c>
      <c r="E22" s="8">
        <v>4</v>
      </c>
      <c r="F22" s="8" t="s">
        <v>47</v>
      </c>
      <c r="G22" s="10">
        <v>0</v>
      </c>
      <c r="H22" s="10">
        <f t="shared" si="0"/>
        <v>0</v>
      </c>
      <c r="I22" s="4" t="s">
        <v>64</v>
      </c>
    </row>
    <row r="23" spans="1:9" x14ac:dyDescent="0.2">
      <c r="A23" s="8">
        <v>13</v>
      </c>
      <c r="B23" s="28"/>
      <c r="C23" s="8" t="s">
        <v>9</v>
      </c>
      <c r="D23" s="8" t="s">
        <v>22</v>
      </c>
      <c r="E23" s="8">
        <v>4</v>
      </c>
      <c r="F23" s="8" t="s">
        <v>47</v>
      </c>
      <c r="G23" s="10">
        <v>0</v>
      </c>
      <c r="H23" s="10">
        <f t="shared" si="0"/>
        <v>0</v>
      </c>
      <c r="I23" s="4" t="s">
        <v>64</v>
      </c>
    </row>
    <row r="24" spans="1:9" x14ac:dyDescent="0.2">
      <c r="A24" s="8">
        <v>14</v>
      </c>
      <c r="B24" s="28"/>
      <c r="C24" s="8" t="s">
        <v>7</v>
      </c>
      <c r="D24" s="8" t="s">
        <v>16</v>
      </c>
      <c r="E24" s="8">
        <v>152</v>
      </c>
      <c r="F24" s="8" t="s">
        <v>47</v>
      </c>
      <c r="G24" s="10">
        <v>0</v>
      </c>
      <c r="H24" s="10">
        <f t="shared" si="0"/>
        <v>0</v>
      </c>
      <c r="I24" s="4" t="s">
        <v>64</v>
      </c>
    </row>
    <row r="25" spans="1:9" x14ac:dyDescent="0.2">
      <c r="A25" s="7">
        <v>15</v>
      </c>
      <c r="B25" s="28"/>
      <c r="C25" s="7" t="s">
        <v>75</v>
      </c>
      <c r="D25" s="8" t="s">
        <v>39</v>
      </c>
      <c r="E25" s="8">
        <v>4</v>
      </c>
      <c r="F25" s="8" t="s">
        <v>47</v>
      </c>
      <c r="G25" s="10">
        <v>0</v>
      </c>
      <c r="H25" s="10">
        <f t="shared" si="0"/>
        <v>0</v>
      </c>
      <c r="I25" s="4" t="s">
        <v>64</v>
      </c>
    </row>
    <row r="26" spans="1:9" x14ac:dyDescent="0.2">
      <c r="A26" s="7"/>
      <c r="B26" s="28"/>
      <c r="C26" s="7"/>
      <c r="D26" s="8" t="s">
        <v>20</v>
      </c>
      <c r="E26" s="8">
        <v>4</v>
      </c>
      <c r="F26" s="8" t="s">
        <v>47</v>
      </c>
      <c r="G26" s="10">
        <v>0</v>
      </c>
      <c r="H26" s="10">
        <f t="shared" si="0"/>
        <v>0</v>
      </c>
      <c r="I26" s="4" t="s">
        <v>64</v>
      </c>
    </row>
    <row r="27" spans="1:9" x14ac:dyDescent="0.2">
      <c r="A27" s="8">
        <v>16</v>
      </c>
      <c r="B27" s="28"/>
      <c r="C27" s="8" t="s">
        <v>11</v>
      </c>
      <c r="D27" s="8" t="s">
        <v>39</v>
      </c>
      <c r="E27" s="8">
        <v>4</v>
      </c>
      <c r="F27" s="8" t="s">
        <v>47</v>
      </c>
      <c r="G27" s="10">
        <v>0</v>
      </c>
      <c r="H27" s="10">
        <f t="shared" si="0"/>
        <v>0</v>
      </c>
      <c r="I27" s="4" t="s">
        <v>64</v>
      </c>
    </row>
    <row r="28" spans="1:9" x14ac:dyDescent="0.2">
      <c r="A28" s="8">
        <v>17</v>
      </c>
      <c r="B28" s="28"/>
      <c r="C28" s="8" t="s">
        <v>76</v>
      </c>
      <c r="D28" s="8" t="s">
        <v>39</v>
      </c>
      <c r="E28" s="8">
        <v>4</v>
      </c>
      <c r="F28" s="8" t="s">
        <v>47</v>
      </c>
      <c r="G28" s="10">
        <v>0</v>
      </c>
      <c r="H28" s="10">
        <f t="shared" si="0"/>
        <v>0</v>
      </c>
      <c r="I28" s="4" t="s">
        <v>64</v>
      </c>
    </row>
    <row r="29" spans="1:9" x14ac:dyDescent="0.2">
      <c r="A29" s="8">
        <v>18</v>
      </c>
      <c r="B29" s="28"/>
      <c r="C29" s="8" t="s">
        <v>77</v>
      </c>
      <c r="D29" s="8" t="s">
        <v>78</v>
      </c>
      <c r="E29" s="8">
        <v>16</v>
      </c>
      <c r="F29" s="8" t="s">
        <v>47</v>
      </c>
      <c r="G29" s="10">
        <v>0</v>
      </c>
      <c r="H29" s="10">
        <f t="shared" si="0"/>
        <v>0</v>
      </c>
      <c r="I29" s="4" t="s">
        <v>64</v>
      </c>
    </row>
    <row r="30" spans="1:9" x14ac:dyDescent="0.2">
      <c r="A30" s="8">
        <v>19</v>
      </c>
      <c r="B30" s="28"/>
      <c r="C30" s="8" t="s">
        <v>79</v>
      </c>
      <c r="D30" s="8" t="s">
        <v>80</v>
      </c>
      <c r="E30" s="8">
        <v>4</v>
      </c>
      <c r="F30" s="8" t="s">
        <v>47</v>
      </c>
      <c r="G30" s="10">
        <v>0</v>
      </c>
      <c r="H30" s="10">
        <f t="shared" si="0"/>
        <v>0</v>
      </c>
      <c r="I30" s="4" t="s">
        <v>64</v>
      </c>
    </row>
    <row r="31" spans="1:9" x14ac:dyDescent="0.2">
      <c r="A31" s="8">
        <v>20</v>
      </c>
      <c r="B31" s="28"/>
      <c r="C31" s="8" t="s">
        <v>10</v>
      </c>
      <c r="D31" s="8" t="s">
        <v>22</v>
      </c>
      <c r="E31" s="8">
        <v>12</v>
      </c>
      <c r="F31" s="8" t="s">
        <v>47</v>
      </c>
      <c r="G31" s="10">
        <v>0</v>
      </c>
      <c r="H31" s="10">
        <f t="shared" si="0"/>
        <v>0</v>
      </c>
      <c r="I31" s="4" t="s">
        <v>64</v>
      </c>
    </row>
    <row r="32" spans="1:9" x14ac:dyDescent="0.2">
      <c r="A32" s="8">
        <v>21</v>
      </c>
      <c r="B32" s="28"/>
      <c r="C32" s="8" t="s">
        <v>81</v>
      </c>
      <c r="D32" s="8" t="s">
        <v>82</v>
      </c>
      <c r="E32" s="8">
        <v>12</v>
      </c>
      <c r="F32" s="8" t="s">
        <v>47</v>
      </c>
      <c r="G32" s="10">
        <v>0</v>
      </c>
      <c r="H32" s="10">
        <f t="shared" si="0"/>
        <v>0</v>
      </c>
      <c r="I32" s="4" t="s">
        <v>64</v>
      </c>
    </row>
    <row r="33" spans="1:9" x14ac:dyDescent="0.2">
      <c r="A33" s="7">
        <v>22</v>
      </c>
      <c r="B33" s="28"/>
      <c r="C33" s="7" t="s">
        <v>6</v>
      </c>
      <c r="D33" s="8" t="s">
        <v>14</v>
      </c>
      <c r="E33" s="8">
        <v>8</v>
      </c>
      <c r="F33" s="8" t="s">
        <v>47</v>
      </c>
      <c r="G33" s="10">
        <v>0</v>
      </c>
      <c r="H33" s="10">
        <f t="shared" si="0"/>
        <v>0</v>
      </c>
      <c r="I33" s="4" t="s">
        <v>64</v>
      </c>
    </row>
    <row r="34" spans="1:9" x14ac:dyDescent="0.2">
      <c r="A34" s="7"/>
      <c r="B34" s="28"/>
      <c r="C34" s="7"/>
      <c r="D34" s="8" t="s">
        <v>83</v>
      </c>
      <c r="E34" s="8">
        <v>4</v>
      </c>
      <c r="F34" s="8" t="s">
        <v>47</v>
      </c>
      <c r="G34" s="10">
        <v>0</v>
      </c>
      <c r="H34" s="10">
        <f t="shared" si="0"/>
        <v>0</v>
      </c>
      <c r="I34" s="4" t="s">
        <v>64</v>
      </c>
    </row>
    <row r="35" spans="1:9" x14ac:dyDescent="0.2">
      <c r="A35" s="8">
        <v>23</v>
      </c>
      <c r="B35" s="28"/>
      <c r="C35" s="8" t="s">
        <v>84</v>
      </c>
      <c r="D35" s="8" t="s">
        <v>14</v>
      </c>
      <c r="E35" s="8">
        <v>36</v>
      </c>
      <c r="F35" s="8" t="s">
        <v>47</v>
      </c>
      <c r="G35" s="10">
        <v>0</v>
      </c>
      <c r="H35" s="10">
        <f t="shared" si="0"/>
        <v>0</v>
      </c>
      <c r="I35" s="4" t="s">
        <v>64</v>
      </c>
    </row>
    <row r="36" spans="1:9" ht="13.5" thickBot="1" x14ac:dyDescent="0.25">
      <c r="A36" s="8">
        <v>24</v>
      </c>
      <c r="B36" s="28"/>
      <c r="C36" s="8" t="s">
        <v>85</v>
      </c>
      <c r="D36" s="8" t="s">
        <v>86</v>
      </c>
      <c r="E36" s="8">
        <v>4</v>
      </c>
      <c r="F36" s="8" t="s">
        <v>47</v>
      </c>
      <c r="G36" s="10">
        <v>0</v>
      </c>
      <c r="H36" s="10">
        <f t="shared" si="0"/>
        <v>0</v>
      </c>
      <c r="I36" s="4" t="s">
        <v>64</v>
      </c>
    </row>
    <row r="37" spans="1:9" ht="13.5" thickBot="1" x14ac:dyDescent="0.25">
      <c r="E37" s="26">
        <f>SUM(E3:E36)</f>
        <v>912</v>
      </c>
      <c r="G37" s="23" t="s">
        <v>59</v>
      </c>
      <c r="H37" s="24">
        <f>SUM(H3:H36)</f>
        <v>0</v>
      </c>
    </row>
  </sheetData>
  <mergeCells count="15">
    <mergeCell ref="C15:C17"/>
    <mergeCell ref="C21:C22"/>
    <mergeCell ref="C25:C26"/>
    <mergeCell ref="C33:C34"/>
    <mergeCell ref="G1:I1"/>
    <mergeCell ref="A1:F1"/>
    <mergeCell ref="B3:B36"/>
    <mergeCell ref="A3:A7"/>
    <mergeCell ref="A11:A12"/>
    <mergeCell ref="A15:A17"/>
    <mergeCell ref="A21:A22"/>
    <mergeCell ref="A25:A26"/>
    <mergeCell ref="A33:A34"/>
    <mergeCell ref="C3:C7"/>
    <mergeCell ref="C11:C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9CA3D-5044-453E-8C06-623DE9793E62}">
  <sheetPr>
    <tabColor rgb="FF00B050"/>
  </sheetPr>
  <dimension ref="A1:U18"/>
  <sheetViews>
    <sheetView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R24" sqref="R24:R25"/>
    </sheetView>
  </sheetViews>
  <sheetFormatPr defaultRowHeight="12.75" x14ac:dyDescent="0.2"/>
  <cols>
    <col min="1" max="1" width="9.140625" style="1"/>
    <col min="2" max="2" width="9.85546875" style="1" bestFit="1" customWidth="1"/>
    <col min="3" max="3" width="11.5703125" style="1" bestFit="1" customWidth="1"/>
    <col min="4" max="4" width="11.85546875" style="1" bestFit="1" customWidth="1"/>
    <col min="5" max="5" width="11.85546875" style="1" customWidth="1"/>
    <col min="6" max="9" width="9.140625" style="1"/>
    <col min="10" max="10" width="26.7109375" style="1" customWidth="1"/>
    <col min="11" max="11" width="13.28515625" style="1" bestFit="1" customWidth="1"/>
    <col min="12" max="12" width="16" style="1" bestFit="1" customWidth="1"/>
    <col min="13" max="13" width="14.140625" style="1" bestFit="1" customWidth="1"/>
    <col min="14" max="14" width="16.28515625" style="11" customWidth="1"/>
    <col min="15" max="15" width="14.28515625" style="11" customWidth="1"/>
    <col min="16" max="16" width="16.5703125" style="11" customWidth="1"/>
    <col min="17" max="18" width="18.42578125" style="11" customWidth="1"/>
    <col min="19" max="19" width="14.7109375" style="1" customWidth="1"/>
    <col min="20" max="20" width="18.28515625" style="1" bestFit="1" customWidth="1"/>
    <col min="21" max="21" width="21.85546875" style="1" customWidth="1"/>
    <col min="22" max="16384" width="9.140625" style="1"/>
  </cols>
  <sheetData>
    <row r="1" spans="1:21" ht="15.75" customHeight="1" thickBot="1" x14ac:dyDescent="0.25">
      <c r="A1" s="12" t="s">
        <v>49</v>
      </c>
      <c r="B1" s="13"/>
      <c r="C1" s="13"/>
      <c r="D1" s="13"/>
      <c r="E1" s="13"/>
      <c r="F1" s="13"/>
      <c r="G1" s="13"/>
      <c r="H1" s="15" t="s">
        <v>52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27"/>
    </row>
    <row r="2" spans="1:21" ht="39" thickBot="1" x14ac:dyDescent="0.25">
      <c r="A2" s="29" t="s">
        <v>41</v>
      </c>
      <c r="B2" s="29" t="s">
        <v>42</v>
      </c>
      <c r="C2" s="29" t="s">
        <v>43</v>
      </c>
      <c r="D2" s="29" t="s">
        <v>44</v>
      </c>
      <c r="E2" s="29" t="s">
        <v>88</v>
      </c>
      <c r="F2" s="29" t="s">
        <v>45</v>
      </c>
      <c r="G2" s="29" t="s">
        <v>46</v>
      </c>
      <c r="H2" s="35" t="s">
        <v>54</v>
      </c>
      <c r="I2" s="35" t="s">
        <v>55</v>
      </c>
      <c r="J2" s="35" t="s">
        <v>108</v>
      </c>
      <c r="K2" s="32" t="s">
        <v>109</v>
      </c>
      <c r="L2" s="32" t="s">
        <v>110</v>
      </c>
      <c r="M2" s="32" t="s">
        <v>111</v>
      </c>
      <c r="N2" s="33" t="s">
        <v>112</v>
      </c>
      <c r="O2" s="33" t="s">
        <v>113</v>
      </c>
      <c r="P2" s="34" t="s">
        <v>112</v>
      </c>
      <c r="Q2" s="34" t="s">
        <v>113</v>
      </c>
      <c r="R2" s="32" t="s">
        <v>65</v>
      </c>
      <c r="S2" s="32" t="s">
        <v>60</v>
      </c>
      <c r="T2" s="32" t="s">
        <v>116</v>
      </c>
      <c r="U2" s="37" t="s">
        <v>117</v>
      </c>
    </row>
    <row r="3" spans="1:21" ht="33" customHeight="1" x14ac:dyDescent="0.2">
      <c r="A3" s="30"/>
      <c r="B3" s="30"/>
      <c r="C3" s="30"/>
      <c r="D3" s="30"/>
      <c r="E3" s="30"/>
      <c r="F3" s="30"/>
      <c r="G3" s="30"/>
      <c r="H3" s="36"/>
      <c r="I3" s="36"/>
      <c r="J3" s="36"/>
      <c r="K3" s="31"/>
      <c r="L3" s="31"/>
      <c r="M3" s="31"/>
      <c r="N3" s="38" t="s">
        <v>114</v>
      </c>
      <c r="O3" s="38"/>
      <c r="P3" s="39" t="s">
        <v>115</v>
      </c>
      <c r="Q3" s="39"/>
      <c r="R3" s="31"/>
      <c r="S3" s="31"/>
      <c r="T3" s="31"/>
      <c r="U3" s="40"/>
    </row>
    <row r="4" spans="1:21" x14ac:dyDescent="0.2">
      <c r="A4" s="8">
        <v>1</v>
      </c>
      <c r="B4" s="6" t="s">
        <v>48</v>
      </c>
      <c r="C4" s="5" t="s">
        <v>89</v>
      </c>
      <c r="D4" s="5" t="s">
        <v>97</v>
      </c>
      <c r="E4" s="5" t="s">
        <v>95</v>
      </c>
      <c r="F4" s="8">
        <v>10</v>
      </c>
      <c r="G4" s="8" t="s">
        <v>47</v>
      </c>
      <c r="H4" s="4"/>
      <c r="I4" s="4"/>
      <c r="J4" s="4"/>
      <c r="K4" s="4"/>
      <c r="L4" s="4"/>
      <c r="M4" s="4"/>
      <c r="N4" s="41">
        <v>0</v>
      </c>
      <c r="O4" s="41">
        <f>N4*F4</f>
        <v>0</v>
      </c>
      <c r="P4" s="42">
        <v>0</v>
      </c>
      <c r="Q4" s="42">
        <f>P4*F4</f>
        <v>0</v>
      </c>
      <c r="R4" s="43"/>
      <c r="S4" s="4" t="s">
        <v>63</v>
      </c>
      <c r="T4" s="4" t="s">
        <v>64</v>
      </c>
      <c r="U4" s="4"/>
    </row>
    <row r="5" spans="1:21" x14ac:dyDescent="0.2">
      <c r="A5" s="8">
        <v>2</v>
      </c>
      <c r="B5" s="6"/>
      <c r="C5" s="5" t="s">
        <v>90</v>
      </c>
      <c r="D5" s="5" t="s">
        <v>97</v>
      </c>
      <c r="E5" s="5" t="s">
        <v>95</v>
      </c>
      <c r="F5" s="8">
        <v>20</v>
      </c>
      <c r="G5" s="8" t="s">
        <v>47</v>
      </c>
      <c r="H5" s="4"/>
      <c r="I5" s="4"/>
      <c r="J5" s="4"/>
      <c r="K5" s="4"/>
      <c r="L5" s="4"/>
      <c r="M5" s="4"/>
      <c r="N5" s="41">
        <v>0</v>
      </c>
      <c r="O5" s="41">
        <f t="shared" ref="O5:O17" si="0">N5*F5</f>
        <v>0</v>
      </c>
      <c r="P5" s="42">
        <v>0</v>
      </c>
      <c r="Q5" s="42">
        <f t="shared" ref="Q5:Q17" si="1">P5*F5</f>
        <v>0</v>
      </c>
      <c r="R5" s="43"/>
      <c r="S5" s="4" t="s">
        <v>63</v>
      </c>
      <c r="T5" s="4" t="s">
        <v>64</v>
      </c>
      <c r="U5" s="4"/>
    </row>
    <row r="6" spans="1:21" x14ac:dyDescent="0.2">
      <c r="A6" s="8">
        <v>3</v>
      </c>
      <c r="B6" s="6"/>
      <c r="C6" s="5" t="s">
        <v>91</v>
      </c>
      <c r="D6" s="5" t="s">
        <v>97</v>
      </c>
      <c r="E6" s="5" t="s">
        <v>95</v>
      </c>
      <c r="F6" s="8">
        <v>41</v>
      </c>
      <c r="G6" s="8" t="s">
        <v>47</v>
      </c>
      <c r="H6" s="4"/>
      <c r="I6" s="4"/>
      <c r="J6" s="4"/>
      <c r="K6" s="4"/>
      <c r="L6" s="4"/>
      <c r="M6" s="4"/>
      <c r="N6" s="41">
        <v>0</v>
      </c>
      <c r="O6" s="41">
        <f t="shared" si="0"/>
        <v>0</v>
      </c>
      <c r="P6" s="42">
        <v>0</v>
      </c>
      <c r="Q6" s="42">
        <f t="shared" si="1"/>
        <v>0</v>
      </c>
      <c r="R6" s="43"/>
      <c r="S6" s="4" t="s">
        <v>63</v>
      </c>
      <c r="T6" s="4" t="s">
        <v>64</v>
      </c>
      <c r="U6" s="4"/>
    </row>
    <row r="7" spans="1:21" x14ac:dyDescent="0.2">
      <c r="A7" s="8">
        <v>4</v>
      </c>
      <c r="B7" s="6"/>
      <c r="C7" s="5" t="s">
        <v>92</v>
      </c>
      <c r="D7" s="5" t="s">
        <v>97</v>
      </c>
      <c r="E7" s="5" t="s">
        <v>96</v>
      </c>
      <c r="F7" s="8">
        <v>4</v>
      </c>
      <c r="G7" s="8" t="s">
        <v>47</v>
      </c>
      <c r="H7" s="4"/>
      <c r="I7" s="4"/>
      <c r="J7" s="4"/>
      <c r="K7" s="4"/>
      <c r="L7" s="4"/>
      <c r="M7" s="4"/>
      <c r="N7" s="41">
        <v>0</v>
      </c>
      <c r="O7" s="41">
        <f t="shared" si="0"/>
        <v>0</v>
      </c>
      <c r="P7" s="42">
        <v>0</v>
      </c>
      <c r="Q7" s="42">
        <f t="shared" si="1"/>
        <v>0</v>
      </c>
      <c r="R7" s="43"/>
      <c r="S7" s="4" t="s">
        <v>63</v>
      </c>
      <c r="T7" s="4" t="s">
        <v>64</v>
      </c>
      <c r="U7" s="4"/>
    </row>
    <row r="8" spans="1:21" x14ac:dyDescent="0.2">
      <c r="A8" s="8">
        <v>5</v>
      </c>
      <c r="B8" s="6"/>
      <c r="C8" s="5" t="s">
        <v>92</v>
      </c>
      <c r="D8" s="5" t="s">
        <v>97</v>
      </c>
      <c r="E8" s="5" t="s">
        <v>95</v>
      </c>
      <c r="F8" s="8">
        <v>6</v>
      </c>
      <c r="G8" s="8" t="s">
        <v>47</v>
      </c>
      <c r="H8" s="4"/>
      <c r="I8" s="4"/>
      <c r="J8" s="4"/>
      <c r="K8" s="4"/>
      <c r="L8" s="4"/>
      <c r="M8" s="4"/>
      <c r="N8" s="41">
        <v>0</v>
      </c>
      <c r="O8" s="41">
        <f t="shared" si="0"/>
        <v>0</v>
      </c>
      <c r="P8" s="42">
        <v>0</v>
      </c>
      <c r="Q8" s="42">
        <f t="shared" si="1"/>
        <v>0</v>
      </c>
      <c r="R8" s="43"/>
      <c r="S8" s="4" t="s">
        <v>63</v>
      </c>
      <c r="T8" s="4" t="s">
        <v>64</v>
      </c>
      <c r="U8" s="4"/>
    </row>
    <row r="9" spans="1:21" x14ac:dyDescent="0.2">
      <c r="A9" s="8">
        <v>6</v>
      </c>
      <c r="B9" s="6"/>
      <c r="C9" s="5" t="s">
        <v>93</v>
      </c>
      <c r="D9" s="5" t="s">
        <v>97</v>
      </c>
      <c r="E9" s="5" t="s">
        <v>95</v>
      </c>
      <c r="F9" s="8">
        <v>18</v>
      </c>
      <c r="G9" s="8" t="s">
        <v>47</v>
      </c>
      <c r="H9" s="4"/>
      <c r="I9" s="4"/>
      <c r="J9" s="4"/>
      <c r="K9" s="4"/>
      <c r="L9" s="4"/>
      <c r="M9" s="4"/>
      <c r="N9" s="41">
        <v>0</v>
      </c>
      <c r="O9" s="41">
        <f t="shared" si="0"/>
        <v>0</v>
      </c>
      <c r="P9" s="42">
        <v>0</v>
      </c>
      <c r="Q9" s="42">
        <f t="shared" si="1"/>
        <v>0</v>
      </c>
      <c r="R9" s="43"/>
      <c r="S9" s="4" t="s">
        <v>63</v>
      </c>
      <c r="T9" s="4" t="s">
        <v>64</v>
      </c>
      <c r="U9" s="4"/>
    </row>
    <row r="10" spans="1:21" x14ac:dyDescent="0.2">
      <c r="A10" s="8">
        <v>7</v>
      </c>
      <c r="B10" s="6"/>
      <c r="C10" s="5" t="s">
        <v>93</v>
      </c>
      <c r="D10" s="5" t="s">
        <v>97</v>
      </c>
      <c r="E10" s="5" t="s">
        <v>96</v>
      </c>
      <c r="F10" s="8">
        <v>6</v>
      </c>
      <c r="G10" s="8" t="s">
        <v>47</v>
      </c>
      <c r="H10" s="4"/>
      <c r="I10" s="4"/>
      <c r="J10" s="4"/>
      <c r="K10" s="4"/>
      <c r="L10" s="4"/>
      <c r="M10" s="4"/>
      <c r="N10" s="41">
        <v>0</v>
      </c>
      <c r="O10" s="41">
        <f t="shared" si="0"/>
        <v>0</v>
      </c>
      <c r="P10" s="42">
        <v>0</v>
      </c>
      <c r="Q10" s="42">
        <f t="shared" si="1"/>
        <v>0</v>
      </c>
      <c r="R10" s="43"/>
      <c r="S10" s="4" t="s">
        <v>63</v>
      </c>
      <c r="T10" s="4" t="s">
        <v>64</v>
      </c>
      <c r="U10" s="4"/>
    </row>
    <row r="11" spans="1:21" x14ac:dyDescent="0.2">
      <c r="A11" s="8">
        <v>8</v>
      </c>
      <c r="B11" s="6"/>
      <c r="C11" s="5" t="s">
        <v>94</v>
      </c>
      <c r="D11" s="5" t="s">
        <v>97</v>
      </c>
      <c r="E11" s="5" t="s">
        <v>95</v>
      </c>
      <c r="F11" s="8">
        <v>64</v>
      </c>
      <c r="G11" s="8" t="s">
        <v>47</v>
      </c>
      <c r="H11" s="4"/>
      <c r="I11" s="4"/>
      <c r="J11" s="4"/>
      <c r="K11" s="4"/>
      <c r="L11" s="4"/>
      <c r="M11" s="4"/>
      <c r="N11" s="41">
        <v>0</v>
      </c>
      <c r="O11" s="41">
        <f t="shared" si="0"/>
        <v>0</v>
      </c>
      <c r="P11" s="42">
        <v>0</v>
      </c>
      <c r="Q11" s="42">
        <f t="shared" si="1"/>
        <v>0</v>
      </c>
      <c r="R11" s="43"/>
      <c r="S11" s="4" t="s">
        <v>63</v>
      </c>
      <c r="T11" s="4" t="s">
        <v>64</v>
      </c>
      <c r="U11" s="4"/>
    </row>
    <row r="12" spans="1:21" x14ac:dyDescent="0.2">
      <c r="A12" s="8">
        <v>9</v>
      </c>
      <c r="B12" s="6"/>
      <c r="C12" s="5" t="s">
        <v>94</v>
      </c>
      <c r="D12" s="5" t="s">
        <v>97</v>
      </c>
      <c r="E12" s="5" t="s">
        <v>96</v>
      </c>
      <c r="F12" s="8">
        <v>32</v>
      </c>
      <c r="G12" s="8" t="s">
        <v>47</v>
      </c>
      <c r="H12" s="4"/>
      <c r="I12" s="4"/>
      <c r="J12" s="4"/>
      <c r="K12" s="4"/>
      <c r="L12" s="4"/>
      <c r="M12" s="4"/>
      <c r="N12" s="41">
        <v>0</v>
      </c>
      <c r="O12" s="41">
        <f t="shared" si="0"/>
        <v>0</v>
      </c>
      <c r="P12" s="42">
        <v>0</v>
      </c>
      <c r="Q12" s="42">
        <f t="shared" si="1"/>
        <v>0</v>
      </c>
      <c r="R12" s="43"/>
      <c r="S12" s="4" t="s">
        <v>63</v>
      </c>
      <c r="T12" s="4" t="s">
        <v>64</v>
      </c>
      <c r="U12" s="4"/>
    </row>
    <row r="13" spans="1:21" x14ac:dyDescent="0.2">
      <c r="A13" s="8">
        <v>10</v>
      </c>
      <c r="B13" s="6"/>
      <c r="C13" s="5" t="s">
        <v>89</v>
      </c>
      <c r="D13" s="5" t="s">
        <v>102</v>
      </c>
      <c r="E13" s="5" t="s">
        <v>104</v>
      </c>
      <c r="F13" s="8">
        <v>14</v>
      </c>
      <c r="G13" s="8" t="s">
        <v>47</v>
      </c>
      <c r="H13" s="4"/>
      <c r="I13" s="4"/>
      <c r="J13" s="4"/>
      <c r="K13" s="4"/>
      <c r="L13" s="4"/>
      <c r="M13" s="4"/>
      <c r="N13" s="41">
        <v>0</v>
      </c>
      <c r="O13" s="41">
        <f t="shared" si="0"/>
        <v>0</v>
      </c>
      <c r="P13" s="42">
        <v>0</v>
      </c>
      <c r="Q13" s="42">
        <f t="shared" si="1"/>
        <v>0</v>
      </c>
      <c r="R13" s="43"/>
      <c r="S13" s="4" t="s">
        <v>63</v>
      </c>
      <c r="T13" s="4" t="s">
        <v>64</v>
      </c>
      <c r="U13" s="4"/>
    </row>
    <row r="14" spans="1:21" x14ac:dyDescent="0.2">
      <c r="A14" s="8">
        <v>11</v>
      </c>
      <c r="B14" s="6"/>
      <c r="C14" s="5" t="s">
        <v>98</v>
      </c>
      <c r="D14" s="5" t="s">
        <v>102</v>
      </c>
      <c r="E14" s="5" t="s">
        <v>103</v>
      </c>
      <c r="F14" s="8">
        <v>13</v>
      </c>
      <c r="G14" s="8" t="s">
        <v>47</v>
      </c>
      <c r="H14" s="4"/>
      <c r="I14" s="4"/>
      <c r="J14" s="4"/>
      <c r="K14" s="4"/>
      <c r="L14" s="4"/>
      <c r="M14" s="4"/>
      <c r="N14" s="41">
        <v>0</v>
      </c>
      <c r="O14" s="41">
        <f t="shared" si="0"/>
        <v>0</v>
      </c>
      <c r="P14" s="42">
        <v>0</v>
      </c>
      <c r="Q14" s="42">
        <f t="shared" si="1"/>
        <v>0</v>
      </c>
      <c r="R14" s="43"/>
      <c r="S14" s="4" t="s">
        <v>63</v>
      </c>
      <c r="T14" s="4" t="s">
        <v>64</v>
      </c>
      <c r="U14" s="4"/>
    </row>
    <row r="15" spans="1:21" x14ac:dyDescent="0.2">
      <c r="A15" s="8">
        <v>12</v>
      </c>
      <c r="B15" s="6"/>
      <c r="C15" s="5" t="s">
        <v>99</v>
      </c>
      <c r="D15" s="5" t="s">
        <v>102</v>
      </c>
      <c r="E15" s="5" t="s">
        <v>107</v>
      </c>
      <c r="F15" s="8">
        <v>34</v>
      </c>
      <c r="G15" s="8" t="s">
        <v>47</v>
      </c>
      <c r="H15" s="4"/>
      <c r="I15" s="4"/>
      <c r="J15" s="4"/>
      <c r="K15" s="4"/>
      <c r="L15" s="4"/>
      <c r="M15" s="4"/>
      <c r="N15" s="41">
        <v>0</v>
      </c>
      <c r="O15" s="41">
        <f t="shared" si="0"/>
        <v>0</v>
      </c>
      <c r="P15" s="42">
        <v>0</v>
      </c>
      <c r="Q15" s="42">
        <f t="shared" si="1"/>
        <v>0</v>
      </c>
      <c r="R15" s="43"/>
      <c r="S15" s="4" t="s">
        <v>63</v>
      </c>
      <c r="T15" s="4" t="s">
        <v>64</v>
      </c>
      <c r="U15" s="4"/>
    </row>
    <row r="16" spans="1:21" x14ac:dyDescent="0.2">
      <c r="A16" s="8">
        <v>13</v>
      </c>
      <c r="B16" s="6"/>
      <c r="C16" s="5" t="s">
        <v>100</v>
      </c>
      <c r="D16" s="5" t="s">
        <v>102</v>
      </c>
      <c r="E16" s="5" t="s">
        <v>106</v>
      </c>
      <c r="F16" s="8">
        <v>32</v>
      </c>
      <c r="G16" s="8" t="s">
        <v>47</v>
      </c>
      <c r="H16" s="4"/>
      <c r="I16" s="4"/>
      <c r="J16" s="4"/>
      <c r="K16" s="4"/>
      <c r="L16" s="4"/>
      <c r="M16" s="4"/>
      <c r="N16" s="41">
        <v>0</v>
      </c>
      <c r="O16" s="41">
        <f t="shared" si="0"/>
        <v>0</v>
      </c>
      <c r="P16" s="42">
        <v>0</v>
      </c>
      <c r="Q16" s="42">
        <f t="shared" si="1"/>
        <v>0</v>
      </c>
      <c r="R16" s="43"/>
      <c r="S16" s="4" t="s">
        <v>63</v>
      </c>
      <c r="T16" s="4" t="s">
        <v>64</v>
      </c>
      <c r="U16" s="4"/>
    </row>
    <row r="17" spans="1:21" ht="13.5" thickBot="1" x14ac:dyDescent="0.25">
      <c r="A17" s="8">
        <v>14</v>
      </c>
      <c r="B17" s="6"/>
      <c r="C17" s="5" t="s">
        <v>101</v>
      </c>
      <c r="D17" s="5" t="s">
        <v>102</v>
      </c>
      <c r="E17" s="5" t="s">
        <v>105</v>
      </c>
      <c r="F17" s="8">
        <v>6</v>
      </c>
      <c r="G17" s="8" t="s">
        <v>47</v>
      </c>
      <c r="H17" s="4"/>
      <c r="I17" s="4"/>
      <c r="J17" s="4"/>
      <c r="K17" s="4"/>
      <c r="L17" s="4"/>
      <c r="M17" s="4"/>
      <c r="N17" s="41">
        <v>0</v>
      </c>
      <c r="O17" s="41">
        <f t="shared" si="0"/>
        <v>0</v>
      </c>
      <c r="P17" s="42">
        <v>0</v>
      </c>
      <c r="Q17" s="42">
        <f t="shared" si="1"/>
        <v>0</v>
      </c>
      <c r="R17" s="43"/>
      <c r="S17" s="4" t="s">
        <v>63</v>
      </c>
      <c r="T17" s="4" t="s">
        <v>64</v>
      </c>
      <c r="U17" s="4"/>
    </row>
    <row r="18" spans="1:21" ht="13.5" thickBot="1" x14ac:dyDescent="0.25">
      <c r="F18" s="26">
        <f>SUM(F4:F17)</f>
        <v>300</v>
      </c>
      <c r="N18" s="23" t="s">
        <v>59</v>
      </c>
      <c r="O18" s="24">
        <f>SUM(O4:O17)</f>
        <v>0</v>
      </c>
      <c r="P18" s="23" t="s">
        <v>59</v>
      </c>
      <c r="Q18" s="24">
        <f>SUM(Q4:Q17)</f>
        <v>0</v>
      </c>
    </row>
  </sheetData>
  <mergeCells count="22">
    <mergeCell ref="U2:U3"/>
    <mergeCell ref="H1:U1"/>
    <mergeCell ref="R2:R3"/>
    <mergeCell ref="N3:O3"/>
    <mergeCell ref="P3:Q3"/>
    <mergeCell ref="S2:S3"/>
    <mergeCell ref="T2:T3"/>
    <mergeCell ref="H2:H3"/>
    <mergeCell ref="I2:I3"/>
    <mergeCell ref="J2:J3"/>
    <mergeCell ref="K2:K3"/>
    <mergeCell ref="L2:L3"/>
    <mergeCell ref="M2:M3"/>
    <mergeCell ref="A1:G1"/>
    <mergeCell ref="B4:B17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ლოტი 1 - ზაფხული და MS </vt:lpstr>
      <vt:lpstr>ლოტი 2 - შენახული საბ. შეცვლა</vt:lpstr>
      <vt:lpstr>ლოტი 3 - ექსკ. და სატვ. ტექნიკა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Sotkilava</dc:creator>
  <cp:lastModifiedBy>Giorgi Sotkilava</cp:lastModifiedBy>
  <dcterms:created xsi:type="dcterms:W3CDTF">2015-06-05T18:17:20Z</dcterms:created>
  <dcterms:modified xsi:type="dcterms:W3CDTF">2026-02-25T12:45:06Z</dcterms:modified>
</cp:coreProperties>
</file>