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beroshvili\Desktop\desk\ტენდერები\CMC გათბობა გაგრილება\"/>
    </mc:Choice>
  </mc:AlternateContent>
  <xr:revisionPtr revIDLastSave="0" documentId="13_ncr:1_{39F52B73-13C7-4DB9-AAD8-3BB0E7587A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დანართ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16" i="1"/>
  <c r="I22" i="1"/>
  <c r="I30" i="1"/>
  <c r="I36" i="1"/>
  <c r="I44" i="1"/>
  <c r="I50" i="1"/>
  <c r="I58" i="1"/>
  <c r="I64" i="1"/>
  <c r="H8" i="1"/>
  <c r="H9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H17" i="1"/>
  <c r="I17" i="1" s="1"/>
  <c r="H18" i="1"/>
  <c r="I18" i="1" s="1"/>
  <c r="H19" i="1"/>
  <c r="I19" i="1" s="1"/>
  <c r="H20" i="1"/>
  <c r="I20" i="1" s="1"/>
  <c r="H21" i="1"/>
  <c r="I21" i="1" s="1"/>
  <c r="H22" i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H31" i="1"/>
  <c r="I31" i="1" s="1"/>
  <c r="H32" i="1"/>
  <c r="I32" i="1" s="1"/>
  <c r="H33" i="1"/>
  <c r="I33" i="1" s="1"/>
  <c r="H34" i="1"/>
  <c r="I34" i="1" s="1"/>
  <c r="H35" i="1"/>
  <c r="I35" i="1" s="1"/>
  <c r="H36" i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H45" i="1"/>
  <c r="I45" i="1" s="1"/>
  <c r="H46" i="1"/>
  <c r="I46" i="1" s="1"/>
  <c r="H47" i="1"/>
  <c r="I47" i="1" s="1"/>
  <c r="H48" i="1"/>
  <c r="I48" i="1" s="1"/>
  <c r="H49" i="1"/>
  <c r="I49" i="1" s="1"/>
  <c r="H50" i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H59" i="1"/>
  <c r="I59" i="1" s="1"/>
  <c r="H60" i="1"/>
  <c r="I60" i="1" s="1"/>
  <c r="H61" i="1"/>
  <c r="I61" i="1" s="1"/>
  <c r="H62" i="1"/>
  <c r="I62" i="1" s="1"/>
  <c r="H63" i="1"/>
  <c r="I63" i="1" s="1"/>
  <c r="H64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I65" i="1"/>
  <c r="F7" i="1"/>
  <c r="H65" i="1"/>
  <c r="H66" i="1"/>
  <c r="F65" i="1"/>
  <c r="F66" i="1"/>
  <c r="I66" i="1" s="1"/>
  <c r="I9" i="1" l="1"/>
  <c r="H67" i="1"/>
  <c r="F67" i="1"/>
  <c r="H68" i="1"/>
  <c r="F68" i="1"/>
  <c r="I68" i="1" s="1"/>
  <c r="H7" i="1"/>
  <c r="H69" i="1" s="1"/>
  <c r="I67" i="1" l="1"/>
  <c r="F69" i="1"/>
  <c r="I7" i="1" l="1"/>
  <c r="I70" i="1"/>
  <c r="I69" i="1" l="1"/>
  <c r="I71" i="1" s="1"/>
  <c r="I72" i="1" s="1"/>
  <c r="I73" i="1" s="1"/>
  <c r="I74" i="1" s="1"/>
  <c r="I75" i="1" s="1"/>
  <c r="I76" i="1" s="1"/>
  <c r="I77" i="1" s="1"/>
  <c r="I78" i="1" l="1"/>
  <c r="I79" i="1" s="1"/>
</calcChain>
</file>

<file path=xl/sharedStrings.xml><?xml version="1.0" encoding="utf-8"?>
<sst xmlns="http://schemas.openxmlformats.org/spreadsheetml/2006/main" count="139" uniqueCount="80">
  <si>
    <t>#</t>
  </si>
  <si>
    <t>დასახელება</t>
  </si>
  <si>
    <t>განზ.</t>
  </si>
  <si>
    <t>რაოდ.</t>
  </si>
  <si>
    <t>ხელფასი</t>
  </si>
  <si>
    <t>მასალები</t>
  </si>
  <si>
    <t>ერთ.</t>
  </si>
  <si>
    <t>სულ</t>
  </si>
  <si>
    <t>ჯამი</t>
  </si>
  <si>
    <t>სატრანსპორტო ხარჯები</t>
  </si>
  <si>
    <t>ზედნადები ხარჯები</t>
  </si>
  <si>
    <t>გეგმიური დაგროვება</t>
  </si>
  <si>
    <t>დღგ</t>
  </si>
  <si>
    <t>jami dRg-s gareSe</t>
  </si>
  <si>
    <t>ცალი</t>
  </si>
  <si>
    <t>gauTvaliswinebeli xarjebi</t>
  </si>
  <si>
    <t>ძრავის ინვენტორი 30კვ</t>
  </si>
  <si>
    <t>ძრავის დამცავი გამშვები 65ამპ.</t>
  </si>
  <si>
    <t>ელექტრო სადენი1/25 (მრავალძარღვა)</t>
  </si>
  <si>
    <t>გრძმ</t>
  </si>
  <si>
    <t>კომპ</t>
  </si>
  <si>
    <t>საიდიფიკაციო ნათურა ჩამრთველით</t>
  </si>
  <si>
    <t>ნულის კონტური</t>
  </si>
  <si>
    <t>ელექტრო სადენი5/25 (მრავალძარღვა)</t>
  </si>
  <si>
    <t>ძრავის ავტომატი (ლენგრანი)80 ამპ.</t>
  </si>
  <si>
    <t>ელასტიური ქურო 100მმ</t>
  </si>
  <si>
    <t>ელექტრო კარადა 800/500/400</t>
  </si>
  <si>
    <t>მოტუტუებული ბუნიკი 35მ2</t>
  </si>
  <si>
    <t>ფოლადის მილი Ф-220მმ</t>
  </si>
  <si>
    <t>ფოლადის მილი Ф-89მმ</t>
  </si>
  <si>
    <t>ფოლადის მილი Ф-76მმ</t>
  </si>
  <si>
    <t>ფოლადის ურდული Ф-80მმ(კომპ)</t>
  </si>
  <si>
    <t>ფოლადის ურდული Ф-65მმ(კომპ)</t>
  </si>
  <si>
    <t>ფოლადის ურდული Ф-200მმ(კომპ)</t>
  </si>
  <si>
    <t>უკუ სარქველი Ф-65მმ</t>
  </si>
  <si>
    <t>უკუ სარქველი Ф-50მმ</t>
  </si>
  <si>
    <t>გამანაწილებელი კოლექტორი Ф-300მმ L-2500მმ</t>
  </si>
  <si>
    <t>ჰიდრო მოდული  Ф-400მმ L- 2500მმ</t>
  </si>
  <si>
    <t>პოლიპროპილენის მილი Ф-75მმ(შეფუთვით)</t>
  </si>
  <si>
    <t>პოლიპროპილენის მილი Ф-60მმ(შეფუთვით)</t>
  </si>
  <si>
    <t>პოლიპროპილენის მილი Ф-50მმ(შეფუთვით)</t>
  </si>
  <si>
    <t>პოლიპროპილენის მილი Ф-25მმ(შეფუთვით)</t>
  </si>
  <si>
    <t>პოლიპროპილენის მილი Ф-20მმ(შეფუთვით)</t>
  </si>
  <si>
    <t>პოლიპროპილენის ფასონური ნაწილები</t>
  </si>
  <si>
    <t>კგ</t>
  </si>
  <si>
    <t>საქვაბის შენობის ბეტონის ფილის დასხმა</t>
  </si>
  <si>
    <t>მ3</t>
  </si>
  <si>
    <t>დამხმარე მასალები( ფიცარი,არმირებული ბადე და სხვა.)</t>
  </si>
  <si>
    <t>კარკასის შეკვრა სენდვიჩების დაკვრით</t>
  </si>
  <si>
    <t>გამანაწილებელი კოლექტორი Ф-300მმ L-2500მმ დამზადება მონტაჟი</t>
  </si>
  <si>
    <t>ჰიდრო მოდული  Ф-400მმ L- 2500მმ დამზადება მონტაჟი</t>
  </si>
  <si>
    <t xml:space="preserve">ლითონის პროფილური მასალა </t>
  </si>
  <si>
    <t xml:space="preserve">მანომეტრი </t>
  </si>
  <si>
    <t>ბურთულოვანი ვენტილები სხვა და სხვ.</t>
  </si>
  <si>
    <t>ქვა ბამბა ფოლგირებული მილების შესაფუთად</t>
  </si>
  <si>
    <t>მ2</t>
  </si>
  <si>
    <t>საცირკულაც ტუმბო TNL 65-250   22kv(დემონტაჟი მონტაჟი)</t>
  </si>
  <si>
    <t>ფოლადის ფასონური ნაწილები</t>
  </si>
  <si>
    <t>პერფორირებული  კაბელ არხი 40მმ</t>
  </si>
  <si>
    <t>ნახვრეტების მოწყობა კედელში</t>
  </si>
  <si>
    <t>საცირკულაციო ტუმბოების დემონტაჟი და მონტაჟი ახალ სივრცეში</t>
  </si>
  <si>
    <t>ძრავების ელექტრულად გამართვა გაშვება(სრული კომპლექტქციით)</t>
  </si>
  <si>
    <t>პოლიპროპილენის ქურო ф25მმ</t>
  </si>
  <si>
    <t>პოლიპროპილენის ქურო ф32მმ</t>
  </si>
  <si>
    <t>პოლიპროპილენის ქურო ф40მმ</t>
  </si>
  <si>
    <t>პოლიპროპილენის მილი ф25მმ</t>
  </si>
  <si>
    <t>პოლიპროპილენის მილი ф32მმ</t>
  </si>
  <si>
    <t>პოლიპროპ. ბურთულიანი ჩამკეტი ф25მმ</t>
  </si>
  <si>
    <t>პოლიპროპ. ბურთულიანი ჩამკეტი ф32მმ</t>
  </si>
  <si>
    <t>პოლიპროპ. ბურთულიანი ჩამკეტი ф40მმ</t>
  </si>
  <si>
    <t>შესაფუთი ღრუბელი ф25მმ</t>
  </si>
  <si>
    <t>შესაფუთი ღრუბელი ф32მმ</t>
  </si>
  <si>
    <t>შესაფუთი ღრუბელი ф40მმ</t>
  </si>
  <si>
    <t xml:space="preserve"> სართულის მწოლიარბზე ქურუებისა და სამკაპების  შეცვლა.ასევე მილების ნაწილობრივ შეცვლა.         </t>
  </si>
  <si>
    <t>სისტემის ჰიდრავლიკური გამოცდა</t>
  </si>
  <si>
    <t>სისტ.</t>
  </si>
  <si>
    <t>ამსტრონგის ჭერების დემონტაჟი მონტაჟი</t>
  </si>
  <si>
    <t>ს მ ს კლინიკის სარდაფში არსებული გათბობა გაგრილების სისტემის ტუმბოების გადატანა მოშენებულ სათავსოში და სართულების ჭერებში  მწოლიარებზე ქუროებისა და ნაწილობრივ მილების შეცვლა</t>
  </si>
  <si>
    <t>ფოლადის ფასონური ნაწილები(მუხლები,მილტუჩები,გადამყვანები,ქანჩი ჭანჭიკი, შუასადები და სხვა)</t>
  </si>
  <si>
    <t>ფოლადის მილების შეღებვა ანტიკოროზიული საღებავით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</si>
</sst>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AcadNusx"/>
    </font>
    <font>
      <sz val="10"/>
      <name val="Arial"/>
      <family val="2"/>
    </font>
    <font>
      <sz val="9"/>
      <name val="Calibri"/>
      <family val="2"/>
    </font>
    <font>
      <sz val="9"/>
      <color indexed="8"/>
      <name val="Calibri"/>
      <family val="2"/>
      <charset val="204"/>
    </font>
    <font>
      <sz val="9"/>
      <color indexed="8"/>
      <name val="AcadNusx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" xfId="0" applyFont="1" applyBorder="1"/>
    <xf numFmtId="3" fontId="3" fillId="0" borderId="6" xfId="1" applyNumberFormat="1" applyFont="1" applyBorder="1" applyAlignment="1">
      <alignment horizontal="center" vertical="center"/>
    </xf>
    <xf numFmtId="9" fontId="5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164" fontId="4" fillId="0" borderId="6" xfId="0" applyNumberFormat="1" applyFont="1" applyBorder="1"/>
    <xf numFmtId="0" fontId="4" fillId="0" borderId="6" xfId="0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164" fontId="4" fillId="0" borderId="4" xfId="0" applyNumberFormat="1" applyFont="1" applyBorder="1"/>
    <xf numFmtId="0" fontId="5" fillId="0" borderId="11" xfId="0" applyFont="1" applyBorder="1"/>
    <xf numFmtId="0" fontId="5" fillId="0" borderId="14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0" xfId="0" applyNumberFormat="1"/>
    <xf numFmtId="0" fontId="3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3" fontId="3" fillId="0" borderId="7" xfId="2" applyFont="1" applyBorder="1" applyAlignment="1">
      <alignment horizontal="center" vertical="center"/>
    </xf>
    <xf numFmtId="43" fontId="4" fillId="0" borderId="1" xfId="2" applyFont="1" applyBorder="1"/>
    <xf numFmtId="43" fontId="4" fillId="0" borderId="9" xfId="2" applyFont="1" applyBorder="1"/>
    <xf numFmtId="43" fontId="4" fillId="0" borderId="12" xfId="2" applyFont="1" applyBorder="1"/>
    <xf numFmtId="43" fontId="4" fillId="0" borderId="10" xfId="2" applyFont="1" applyBorder="1"/>
    <xf numFmtId="43" fontId="6" fillId="0" borderId="7" xfId="2" applyFont="1" applyBorder="1"/>
    <xf numFmtId="43" fontId="4" fillId="0" borderId="6" xfId="2" applyFont="1" applyBorder="1"/>
    <xf numFmtId="43" fontId="4" fillId="0" borderId="5" xfId="2" applyFont="1" applyBorder="1"/>
    <xf numFmtId="43" fontId="6" fillId="0" borderId="1" xfId="2" applyFont="1" applyBorder="1"/>
    <xf numFmtId="43" fontId="6" fillId="0" borderId="11" xfId="2" applyFont="1" applyBorder="1"/>
    <xf numFmtId="43" fontId="4" fillId="0" borderId="1" xfId="2" applyFont="1" applyBorder="1" applyAlignment="1">
      <alignment vertical="center"/>
    </xf>
    <xf numFmtId="43" fontId="4" fillId="0" borderId="9" xfId="2" applyFont="1" applyBorder="1" applyAlignment="1">
      <alignment vertical="center"/>
    </xf>
    <xf numFmtId="43" fontId="6" fillId="0" borderId="15" xfId="2" applyFont="1" applyBorder="1" applyAlignment="1">
      <alignment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/>
    </xf>
    <xf numFmtId="43" fontId="3" fillId="0" borderId="7" xfId="2" applyFont="1" applyFill="1" applyBorder="1" applyAlignment="1">
      <alignment horizontal="center" vertical="center"/>
    </xf>
    <xf numFmtId="43" fontId="4" fillId="0" borderId="1" xfId="2" applyFont="1" applyFill="1" applyBorder="1"/>
  </cellXfs>
  <cellStyles count="3">
    <cellStyle name="Comma" xfId="2" builtinId="3"/>
    <cellStyle name="Normal" xfId="0" builtinId="0"/>
    <cellStyle name="Normal_E-237EstAPSmmm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topLeftCell="A30" workbookViewId="0">
      <selection activeCell="B37" activeCellId="1" sqref="B41:I41 B37:I37"/>
    </sheetView>
  </sheetViews>
  <sheetFormatPr defaultRowHeight="14.5" x14ac:dyDescent="0.35"/>
  <cols>
    <col min="1" max="1" width="3.08984375" customWidth="1"/>
    <col min="2" max="2" width="39.08984375" customWidth="1"/>
    <col min="3" max="3" width="5.08984375" customWidth="1"/>
    <col min="4" max="5" width="7.453125" bestFit="1" customWidth="1"/>
    <col min="6" max="6" width="8.26953125" bestFit="1" customWidth="1"/>
    <col min="7" max="7" width="7.453125" bestFit="1" customWidth="1"/>
    <col min="8" max="8" width="8.54296875" customWidth="1"/>
    <col min="9" max="9" width="9.54296875" customWidth="1"/>
  </cols>
  <sheetData>
    <row r="1" spans="1:9" ht="30" customHeight="1" x14ac:dyDescent="0.35">
      <c r="B1" s="34" t="s">
        <v>77</v>
      </c>
      <c r="C1" s="34"/>
      <c r="D1" s="34"/>
      <c r="E1" s="34"/>
      <c r="F1" s="34"/>
      <c r="G1" s="34"/>
      <c r="H1" s="34"/>
    </row>
    <row r="2" spans="1:9" x14ac:dyDescent="0.35">
      <c r="C2" s="35"/>
      <c r="D2" s="35"/>
      <c r="E2" s="35"/>
      <c r="F2" s="35"/>
    </row>
    <row r="3" spans="1:9" ht="15" x14ac:dyDescent="0.4">
      <c r="A3" s="26"/>
      <c r="B3" s="27"/>
      <c r="C3" s="26"/>
      <c r="D3" s="26"/>
      <c r="E3" s="36" t="s">
        <v>4</v>
      </c>
      <c r="F3" s="37"/>
      <c r="G3" s="36" t="s">
        <v>5</v>
      </c>
      <c r="H3" s="37"/>
      <c r="I3" s="26"/>
    </row>
    <row r="4" spans="1:9" ht="15" x14ac:dyDescent="0.4">
      <c r="A4" s="3" t="s">
        <v>0</v>
      </c>
      <c r="B4" s="16" t="s">
        <v>1</v>
      </c>
      <c r="C4" s="17" t="s">
        <v>2</v>
      </c>
      <c r="D4" s="17" t="s">
        <v>3</v>
      </c>
      <c r="E4" s="4"/>
      <c r="F4" s="5"/>
      <c r="G4" s="6"/>
      <c r="H4" s="5"/>
      <c r="I4" s="17" t="s">
        <v>7</v>
      </c>
    </row>
    <row r="5" spans="1:9" ht="15" x14ac:dyDescent="0.4">
      <c r="A5" s="7"/>
      <c r="B5" s="4"/>
      <c r="C5" s="7"/>
      <c r="D5" s="7"/>
      <c r="E5" s="28" t="s">
        <v>6</v>
      </c>
      <c r="F5" s="29" t="s">
        <v>7</v>
      </c>
      <c r="G5" s="28" t="s">
        <v>6</v>
      </c>
      <c r="H5" s="29" t="s">
        <v>7</v>
      </c>
      <c r="I5" s="7"/>
    </row>
    <row r="6" spans="1:9" x14ac:dyDescent="0.35">
      <c r="A6" s="22"/>
      <c r="B6" s="23"/>
      <c r="C6" s="24"/>
      <c r="D6" s="9"/>
      <c r="E6" s="25"/>
      <c r="F6" s="12"/>
      <c r="G6" s="21"/>
      <c r="H6" s="12"/>
      <c r="I6" s="12"/>
    </row>
    <row r="7" spans="1:9" ht="15.75" customHeight="1" x14ac:dyDescent="0.35">
      <c r="A7" s="11">
        <v>1</v>
      </c>
      <c r="B7" s="20" t="s">
        <v>28</v>
      </c>
      <c r="C7" s="18" t="s">
        <v>19</v>
      </c>
      <c r="D7" s="38">
        <v>18</v>
      </c>
      <c r="E7" s="39"/>
      <c r="F7" s="39">
        <f>D7*E7</f>
        <v>0</v>
      </c>
      <c r="G7" s="39"/>
      <c r="H7" s="39">
        <f t="shared" ref="H7:H64" si="0">D7*G7</f>
        <v>0</v>
      </c>
      <c r="I7" s="39">
        <f t="shared" ref="I7:I65" si="1">F7+H7</f>
        <v>0</v>
      </c>
    </row>
    <row r="8" spans="1:9" x14ac:dyDescent="0.35">
      <c r="A8" s="11">
        <v>2</v>
      </c>
      <c r="B8" s="20" t="s">
        <v>29</v>
      </c>
      <c r="C8" s="18" t="s">
        <v>19</v>
      </c>
      <c r="D8" s="38">
        <v>34</v>
      </c>
      <c r="E8" s="39"/>
      <c r="F8" s="39">
        <f t="shared" ref="F8:F64" si="2">D8*E8</f>
        <v>0</v>
      </c>
      <c r="G8" s="39"/>
      <c r="H8" s="39">
        <f t="shared" si="0"/>
        <v>0</v>
      </c>
      <c r="I8" s="39">
        <f t="shared" si="1"/>
        <v>0</v>
      </c>
    </row>
    <row r="9" spans="1:9" x14ac:dyDescent="0.35">
      <c r="A9" s="11">
        <v>3</v>
      </c>
      <c r="B9" s="20" t="s">
        <v>30</v>
      </c>
      <c r="C9" s="18" t="s">
        <v>19</v>
      </c>
      <c r="D9" s="38">
        <v>30</v>
      </c>
      <c r="E9" s="39"/>
      <c r="F9" s="39">
        <f t="shared" si="2"/>
        <v>0</v>
      </c>
      <c r="G9" s="39"/>
      <c r="H9" s="39">
        <f t="shared" si="0"/>
        <v>0</v>
      </c>
      <c r="I9" s="39">
        <f t="shared" si="1"/>
        <v>0</v>
      </c>
    </row>
    <row r="10" spans="1:9" x14ac:dyDescent="0.35">
      <c r="A10" s="11">
        <v>4</v>
      </c>
      <c r="B10" s="20" t="s">
        <v>33</v>
      </c>
      <c r="C10" s="18" t="s">
        <v>14</v>
      </c>
      <c r="D10" s="38">
        <v>2</v>
      </c>
      <c r="E10" s="39"/>
      <c r="F10" s="39">
        <f t="shared" si="2"/>
        <v>0</v>
      </c>
      <c r="G10" s="39"/>
      <c r="H10" s="39">
        <f t="shared" si="0"/>
        <v>0</v>
      </c>
      <c r="I10" s="39">
        <f t="shared" si="1"/>
        <v>0</v>
      </c>
    </row>
    <row r="11" spans="1:9" x14ac:dyDescent="0.35">
      <c r="A11" s="11">
        <v>5</v>
      </c>
      <c r="B11" s="20" t="s">
        <v>31</v>
      </c>
      <c r="C11" s="18" t="s">
        <v>14</v>
      </c>
      <c r="D11" s="38">
        <v>15</v>
      </c>
      <c r="E11" s="39"/>
      <c r="F11" s="39">
        <f t="shared" si="2"/>
        <v>0</v>
      </c>
      <c r="G11" s="39"/>
      <c r="H11" s="39">
        <f t="shared" si="0"/>
        <v>0</v>
      </c>
      <c r="I11" s="39">
        <f t="shared" si="1"/>
        <v>0</v>
      </c>
    </row>
    <row r="12" spans="1:9" x14ac:dyDescent="0.35">
      <c r="A12" s="11">
        <v>6</v>
      </c>
      <c r="B12" s="20" t="s">
        <v>32</v>
      </c>
      <c r="C12" s="18" t="s">
        <v>19</v>
      </c>
      <c r="D12" s="38">
        <v>3</v>
      </c>
      <c r="E12" s="39"/>
      <c r="F12" s="39">
        <f t="shared" si="2"/>
        <v>0</v>
      </c>
      <c r="G12" s="39"/>
      <c r="H12" s="39">
        <f t="shared" si="0"/>
        <v>0</v>
      </c>
      <c r="I12" s="39">
        <f t="shared" si="1"/>
        <v>0</v>
      </c>
    </row>
    <row r="13" spans="1:9" x14ac:dyDescent="0.35">
      <c r="A13" s="11">
        <v>7</v>
      </c>
      <c r="B13" s="20" t="s">
        <v>34</v>
      </c>
      <c r="C13" s="18" t="s">
        <v>14</v>
      </c>
      <c r="D13" s="38">
        <v>5</v>
      </c>
      <c r="E13" s="39"/>
      <c r="F13" s="39">
        <f t="shared" si="2"/>
        <v>0</v>
      </c>
      <c r="G13" s="39"/>
      <c r="H13" s="39">
        <f t="shared" si="0"/>
        <v>0</v>
      </c>
      <c r="I13" s="39">
        <f t="shared" si="1"/>
        <v>0</v>
      </c>
    </row>
    <row r="14" spans="1:9" x14ac:dyDescent="0.35">
      <c r="A14" s="11">
        <v>8</v>
      </c>
      <c r="B14" s="20" t="s">
        <v>35</v>
      </c>
      <c r="C14" s="18" t="s">
        <v>14</v>
      </c>
      <c r="D14" s="38">
        <v>1</v>
      </c>
      <c r="E14" s="39"/>
      <c r="F14" s="39">
        <f t="shared" si="2"/>
        <v>0</v>
      </c>
      <c r="G14" s="39"/>
      <c r="H14" s="39">
        <f t="shared" si="0"/>
        <v>0</v>
      </c>
      <c r="I14" s="39">
        <f t="shared" si="1"/>
        <v>0</v>
      </c>
    </row>
    <row r="15" spans="1:9" ht="17.25" customHeight="1" x14ac:dyDescent="0.35">
      <c r="A15" s="11">
        <v>9</v>
      </c>
      <c r="B15" s="20" t="s">
        <v>36</v>
      </c>
      <c r="C15" s="18" t="s">
        <v>19</v>
      </c>
      <c r="D15" s="38">
        <v>5</v>
      </c>
      <c r="E15" s="39"/>
      <c r="F15" s="39">
        <f t="shared" si="2"/>
        <v>0</v>
      </c>
      <c r="G15" s="39"/>
      <c r="H15" s="39">
        <f t="shared" si="0"/>
        <v>0</v>
      </c>
      <c r="I15" s="39">
        <f t="shared" si="1"/>
        <v>0</v>
      </c>
    </row>
    <row r="16" spans="1:9" x14ac:dyDescent="0.35">
      <c r="A16" s="11">
        <v>10</v>
      </c>
      <c r="B16" s="20" t="s">
        <v>37</v>
      </c>
      <c r="C16" s="18" t="s">
        <v>19</v>
      </c>
      <c r="D16" s="38">
        <v>2</v>
      </c>
      <c r="E16" s="39"/>
      <c r="F16" s="39">
        <f t="shared" si="2"/>
        <v>0</v>
      </c>
      <c r="G16" s="39"/>
      <c r="H16" s="39">
        <f t="shared" si="0"/>
        <v>0</v>
      </c>
      <c r="I16" s="39">
        <f t="shared" si="1"/>
        <v>0</v>
      </c>
    </row>
    <row r="17" spans="1:9" x14ac:dyDescent="0.35">
      <c r="A17" s="11">
        <v>11</v>
      </c>
      <c r="B17" s="20" t="s">
        <v>38</v>
      </c>
      <c r="C17" s="18" t="s">
        <v>19</v>
      </c>
      <c r="D17" s="38">
        <v>12</v>
      </c>
      <c r="E17" s="39"/>
      <c r="F17" s="39">
        <f t="shared" si="2"/>
        <v>0</v>
      </c>
      <c r="G17" s="39"/>
      <c r="H17" s="39">
        <f t="shared" si="0"/>
        <v>0</v>
      </c>
      <c r="I17" s="39">
        <f t="shared" si="1"/>
        <v>0</v>
      </c>
    </row>
    <row r="18" spans="1:9" x14ac:dyDescent="0.35">
      <c r="A18" s="11">
        <v>12</v>
      </c>
      <c r="B18" s="20" t="s">
        <v>39</v>
      </c>
      <c r="C18" s="18" t="s">
        <v>19</v>
      </c>
      <c r="D18" s="38">
        <v>12</v>
      </c>
      <c r="E18" s="39"/>
      <c r="F18" s="39">
        <f t="shared" si="2"/>
        <v>0</v>
      </c>
      <c r="G18" s="39"/>
      <c r="H18" s="39">
        <f t="shared" si="0"/>
        <v>0</v>
      </c>
      <c r="I18" s="39">
        <f t="shared" si="1"/>
        <v>0</v>
      </c>
    </row>
    <row r="19" spans="1:9" x14ac:dyDescent="0.35">
      <c r="A19" s="11">
        <v>13</v>
      </c>
      <c r="B19" s="20" t="s">
        <v>40</v>
      </c>
      <c r="C19" s="18" t="s">
        <v>19</v>
      </c>
      <c r="D19" s="38">
        <v>12</v>
      </c>
      <c r="E19" s="39"/>
      <c r="F19" s="39">
        <f t="shared" si="2"/>
        <v>0</v>
      </c>
      <c r="G19" s="39"/>
      <c r="H19" s="39">
        <f t="shared" si="0"/>
        <v>0</v>
      </c>
      <c r="I19" s="39">
        <f t="shared" si="1"/>
        <v>0</v>
      </c>
    </row>
    <row r="20" spans="1:9" x14ac:dyDescent="0.35">
      <c r="A20" s="11">
        <v>14</v>
      </c>
      <c r="B20" s="20" t="s">
        <v>41</v>
      </c>
      <c r="C20" s="18" t="s">
        <v>20</v>
      </c>
      <c r="D20" s="38">
        <v>16</v>
      </c>
      <c r="E20" s="39"/>
      <c r="F20" s="39">
        <f t="shared" si="2"/>
        <v>0</v>
      </c>
      <c r="G20" s="39"/>
      <c r="H20" s="39">
        <f t="shared" si="0"/>
        <v>0</v>
      </c>
      <c r="I20" s="39">
        <f t="shared" si="1"/>
        <v>0</v>
      </c>
    </row>
    <row r="21" spans="1:9" x14ac:dyDescent="0.35">
      <c r="A21" s="11">
        <v>15</v>
      </c>
      <c r="B21" s="20" t="s">
        <v>42</v>
      </c>
      <c r="C21" s="18" t="s">
        <v>19</v>
      </c>
      <c r="D21" s="38">
        <v>16</v>
      </c>
      <c r="E21" s="39"/>
      <c r="F21" s="39">
        <f t="shared" si="2"/>
        <v>0</v>
      </c>
      <c r="G21" s="39"/>
      <c r="H21" s="39">
        <f t="shared" si="0"/>
        <v>0</v>
      </c>
      <c r="I21" s="39">
        <f t="shared" si="1"/>
        <v>0</v>
      </c>
    </row>
    <row r="22" spans="1:9" ht="36" x14ac:dyDescent="0.35">
      <c r="A22" s="11">
        <v>16</v>
      </c>
      <c r="B22" s="20" t="s">
        <v>78</v>
      </c>
      <c r="C22" s="18" t="s">
        <v>14</v>
      </c>
      <c r="D22" s="38">
        <v>50</v>
      </c>
      <c r="E22" s="39"/>
      <c r="F22" s="39">
        <f t="shared" si="2"/>
        <v>0</v>
      </c>
      <c r="G22" s="39"/>
      <c r="H22" s="39">
        <f t="shared" si="0"/>
        <v>0</v>
      </c>
      <c r="I22" s="39">
        <f t="shared" si="1"/>
        <v>0</v>
      </c>
    </row>
    <row r="23" spans="1:9" x14ac:dyDescent="0.35">
      <c r="A23" s="11">
        <v>17</v>
      </c>
      <c r="B23" s="20" t="s">
        <v>43</v>
      </c>
      <c r="C23" s="18" t="s">
        <v>14</v>
      </c>
      <c r="D23" s="38">
        <v>50</v>
      </c>
      <c r="E23" s="39"/>
      <c r="F23" s="39">
        <f t="shared" si="2"/>
        <v>0</v>
      </c>
      <c r="G23" s="39"/>
      <c r="H23" s="39">
        <f t="shared" si="0"/>
        <v>0</v>
      </c>
      <c r="I23" s="39">
        <f t="shared" si="1"/>
        <v>0</v>
      </c>
    </row>
    <row r="24" spans="1:9" x14ac:dyDescent="0.35">
      <c r="A24" s="11">
        <v>18</v>
      </c>
      <c r="B24" s="20" t="s">
        <v>51</v>
      </c>
      <c r="C24" s="18" t="s">
        <v>44</v>
      </c>
      <c r="D24" s="38">
        <v>1300</v>
      </c>
      <c r="E24" s="39"/>
      <c r="F24" s="39">
        <f t="shared" si="2"/>
        <v>0</v>
      </c>
      <c r="G24" s="39"/>
      <c r="H24" s="39">
        <f t="shared" si="0"/>
        <v>0</v>
      </c>
      <c r="I24" s="39">
        <f t="shared" si="1"/>
        <v>0</v>
      </c>
    </row>
    <row r="25" spans="1:9" x14ac:dyDescent="0.35">
      <c r="A25" s="11">
        <v>19</v>
      </c>
      <c r="B25" s="20" t="s">
        <v>45</v>
      </c>
      <c r="C25" s="18" t="s">
        <v>46</v>
      </c>
      <c r="D25" s="38">
        <v>2</v>
      </c>
      <c r="E25" s="39"/>
      <c r="F25" s="39">
        <f t="shared" si="2"/>
        <v>0</v>
      </c>
      <c r="G25" s="39"/>
      <c r="H25" s="39">
        <f t="shared" si="0"/>
        <v>0</v>
      </c>
      <c r="I25" s="39">
        <f t="shared" si="1"/>
        <v>0</v>
      </c>
    </row>
    <row r="26" spans="1:9" ht="24" x14ac:dyDescent="0.35">
      <c r="A26" s="11">
        <v>20</v>
      </c>
      <c r="B26" s="20" t="s">
        <v>47</v>
      </c>
      <c r="C26" s="18" t="s">
        <v>20</v>
      </c>
      <c r="D26" s="38">
        <v>1</v>
      </c>
      <c r="E26" s="39"/>
      <c r="F26" s="39">
        <f t="shared" si="2"/>
        <v>0</v>
      </c>
      <c r="G26" s="39"/>
      <c r="H26" s="39">
        <f t="shared" si="0"/>
        <v>0</v>
      </c>
      <c r="I26" s="39">
        <f t="shared" si="1"/>
        <v>0</v>
      </c>
    </row>
    <row r="27" spans="1:9" x14ac:dyDescent="0.35">
      <c r="A27" s="11">
        <v>21</v>
      </c>
      <c r="B27" s="20" t="s">
        <v>48</v>
      </c>
      <c r="C27" s="18" t="s">
        <v>20</v>
      </c>
      <c r="D27" s="38">
        <v>1</v>
      </c>
      <c r="E27" s="39"/>
      <c r="F27" s="39">
        <f t="shared" si="2"/>
        <v>0</v>
      </c>
      <c r="G27" s="39"/>
      <c r="H27" s="39">
        <f t="shared" si="0"/>
        <v>0</v>
      </c>
      <c r="I27" s="39">
        <f t="shared" si="1"/>
        <v>0</v>
      </c>
    </row>
    <row r="28" spans="1:9" ht="24" x14ac:dyDescent="0.35">
      <c r="A28" s="11">
        <v>22</v>
      </c>
      <c r="B28" s="20" t="s">
        <v>60</v>
      </c>
      <c r="C28" s="18" t="s">
        <v>20</v>
      </c>
      <c r="D28" s="38">
        <v>6</v>
      </c>
      <c r="E28" s="39"/>
      <c r="F28" s="39">
        <f t="shared" si="2"/>
        <v>0</v>
      </c>
      <c r="G28" s="39"/>
      <c r="H28" s="39">
        <f t="shared" si="0"/>
        <v>0</v>
      </c>
      <c r="I28" s="39">
        <f t="shared" si="1"/>
        <v>0</v>
      </c>
    </row>
    <row r="29" spans="1:9" ht="24" x14ac:dyDescent="0.35">
      <c r="A29" s="11">
        <v>23</v>
      </c>
      <c r="B29" s="20" t="s">
        <v>49</v>
      </c>
      <c r="C29" s="18" t="s">
        <v>20</v>
      </c>
      <c r="D29" s="38">
        <v>2</v>
      </c>
      <c r="E29" s="39"/>
      <c r="F29" s="39">
        <f t="shared" si="2"/>
        <v>0</v>
      </c>
      <c r="G29" s="39"/>
      <c r="H29" s="39">
        <f t="shared" si="0"/>
        <v>0</v>
      </c>
      <c r="I29" s="39">
        <f t="shared" si="1"/>
        <v>0</v>
      </c>
    </row>
    <row r="30" spans="1:9" ht="24" x14ac:dyDescent="0.35">
      <c r="A30" s="11">
        <v>24</v>
      </c>
      <c r="B30" s="20" t="s">
        <v>50</v>
      </c>
      <c r="C30" s="18" t="s">
        <v>20</v>
      </c>
      <c r="D30" s="38">
        <v>1</v>
      </c>
      <c r="E30" s="39"/>
      <c r="F30" s="39">
        <f t="shared" si="2"/>
        <v>0</v>
      </c>
      <c r="G30" s="39"/>
      <c r="H30" s="39">
        <f t="shared" si="0"/>
        <v>0</v>
      </c>
      <c r="I30" s="39">
        <f t="shared" si="1"/>
        <v>0</v>
      </c>
    </row>
    <row r="31" spans="1:9" x14ac:dyDescent="0.35">
      <c r="A31" s="11">
        <v>25</v>
      </c>
      <c r="B31" s="20" t="s">
        <v>52</v>
      </c>
      <c r="C31" s="18" t="s">
        <v>14</v>
      </c>
      <c r="D31" s="38">
        <v>14</v>
      </c>
      <c r="E31" s="39"/>
      <c r="F31" s="39">
        <f t="shared" si="2"/>
        <v>0</v>
      </c>
      <c r="G31" s="39"/>
      <c r="H31" s="39">
        <f t="shared" si="0"/>
        <v>0</v>
      </c>
      <c r="I31" s="39">
        <f t="shared" si="1"/>
        <v>0</v>
      </c>
    </row>
    <row r="32" spans="1:9" x14ac:dyDescent="0.35">
      <c r="A32" s="11">
        <v>26</v>
      </c>
      <c r="B32" s="20" t="s">
        <v>53</v>
      </c>
      <c r="C32" s="18" t="s">
        <v>14</v>
      </c>
      <c r="D32" s="38">
        <v>30</v>
      </c>
      <c r="E32" s="39"/>
      <c r="F32" s="39">
        <f t="shared" si="2"/>
        <v>0</v>
      </c>
      <c r="G32" s="39"/>
      <c r="H32" s="39">
        <f t="shared" si="0"/>
        <v>0</v>
      </c>
      <c r="I32" s="39">
        <f t="shared" si="1"/>
        <v>0</v>
      </c>
    </row>
    <row r="33" spans="1:9" ht="20.25" customHeight="1" x14ac:dyDescent="0.35">
      <c r="A33" s="11">
        <v>27</v>
      </c>
      <c r="B33" s="20" t="s">
        <v>54</v>
      </c>
      <c r="C33" s="18" t="s">
        <v>55</v>
      </c>
      <c r="D33" s="38">
        <v>30</v>
      </c>
      <c r="E33" s="39"/>
      <c r="F33" s="39">
        <f t="shared" si="2"/>
        <v>0</v>
      </c>
      <c r="G33" s="39"/>
      <c r="H33" s="39">
        <f t="shared" si="0"/>
        <v>0</v>
      </c>
      <c r="I33" s="39">
        <f t="shared" si="1"/>
        <v>0</v>
      </c>
    </row>
    <row r="34" spans="1:9" ht="24" x14ac:dyDescent="0.35">
      <c r="A34" s="11">
        <v>28</v>
      </c>
      <c r="B34" s="20" t="s">
        <v>79</v>
      </c>
      <c r="C34" s="18" t="s">
        <v>55</v>
      </c>
      <c r="D34" s="38">
        <v>30</v>
      </c>
      <c r="E34" s="39"/>
      <c r="F34" s="39">
        <f t="shared" si="2"/>
        <v>0</v>
      </c>
      <c r="G34" s="39"/>
      <c r="H34" s="39">
        <f t="shared" si="0"/>
        <v>0</v>
      </c>
      <c r="I34" s="39">
        <f t="shared" si="1"/>
        <v>0</v>
      </c>
    </row>
    <row r="35" spans="1:9" x14ac:dyDescent="0.35">
      <c r="A35" s="11">
        <v>29</v>
      </c>
      <c r="B35" s="20" t="s">
        <v>59</v>
      </c>
      <c r="C35" s="18" t="s">
        <v>14</v>
      </c>
      <c r="D35" s="38">
        <v>12</v>
      </c>
      <c r="E35" s="39"/>
      <c r="F35" s="39">
        <f t="shared" si="2"/>
        <v>0</v>
      </c>
      <c r="G35" s="39"/>
      <c r="H35" s="39">
        <f t="shared" si="0"/>
        <v>0</v>
      </c>
      <c r="I35" s="39">
        <f t="shared" si="1"/>
        <v>0</v>
      </c>
    </row>
    <row r="36" spans="1:9" ht="24" x14ac:dyDescent="0.35">
      <c r="A36" s="11">
        <v>30</v>
      </c>
      <c r="B36" s="20" t="s">
        <v>61</v>
      </c>
      <c r="C36" s="18" t="s">
        <v>14</v>
      </c>
      <c r="D36" s="38">
        <v>6</v>
      </c>
      <c r="E36" s="39"/>
      <c r="F36" s="39">
        <f t="shared" si="2"/>
        <v>0</v>
      </c>
      <c r="G36" s="39"/>
      <c r="H36" s="39">
        <f t="shared" si="0"/>
        <v>0</v>
      </c>
      <c r="I36" s="39">
        <f t="shared" si="1"/>
        <v>0</v>
      </c>
    </row>
    <row r="37" spans="1:9" s="33" customFormat="1" ht="24" x14ac:dyDescent="0.35">
      <c r="A37" s="32">
        <v>31</v>
      </c>
      <c r="B37" s="51" t="s">
        <v>56</v>
      </c>
      <c r="C37" s="52" t="s">
        <v>14</v>
      </c>
      <c r="D37" s="53">
        <v>1</v>
      </c>
      <c r="E37" s="54"/>
      <c r="F37" s="54">
        <f t="shared" si="2"/>
        <v>0</v>
      </c>
      <c r="G37" s="54"/>
      <c r="H37" s="54">
        <f t="shared" si="0"/>
        <v>0</v>
      </c>
      <c r="I37" s="54">
        <f t="shared" si="1"/>
        <v>0</v>
      </c>
    </row>
    <row r="38" spans="1:9" x14ac:dyDescent="0.35">
      <c r="A38" s="11">
        <v>32</v>
      </c>
      <c r="B38" s="20" t="s">
        <v>25</v>
      </c>
      <c r="C38" s="18" t="s">
        <v>14</v>
      </c>
      <c r="D38" s="38">
        <v>1</v>
      </c>
      <c r="E38" s="39"/>
      <c r="F38" s="39">
        <f t="shared" si="2"/>
        <v>0</v>
      </c>
      <c r="G38" s="39"/>
      <c r="H38" s="39">
        <f t="shared" si="0"/>
        <v>0</v>
      </c>
      <c r="I38" s="39">
        <f t="shared" si="1"/>
        <v>0</v>
      </c>
    </row>
    <row r="39" spans="1:9" x14ac:dyDescent="0.35">
      <c r="A39" s="11">
        <v>33</v>
      </c>
      <c r="B39" s="20" t="s">
        <v>57</v>
      </c>
      <c r="C39" s="18" t="s">
        <v>14</v>
      </c>
      <c r="D39" s="38">
        <v>10</v>
      </c>
      <c r="E39" s="39"/>
      <c r="F39" s="39">
        <f t="shared" si="2"/>
        <v>0</v>
      </c>
      <c r="G39" s="39"/>
      <c r="H39" s="39">
        <f t="shared" si="0"/>
        <v>0</v>
      </c>
      <c r="I39" s="39">
        <f t="shared" si="1"/>
        <v>0</v>
      </c>
    </row>
    <row r="40" spans="1:9" x14ac:dyDescent="0.35">
      <c r="A40" s="11">
        <v>34</v>
      </c>
      <c r="B40" s="20" t="s">
        <v>26</v>
      </c>
      <c r="C40" s="18" t="s">
        <v>14</v>
      </c>
      <c r="D40" s="38">
        <v>1</v>
      </c>
      <c r="E40" s="39"/>
      <c r="F40" s="39">
        <f t="shared" si="2"/>
        <v>0</v>
      </c>
      <c r="G40" s="39"/>
      <c r="H40" s="39">
        <f t="shared" si="0"/>
        <v>0</v>
      </c>
      <c r="I40" s="39">
        <f t="shared" si="1"/>
        <v>0</v>
      </c>
    </row>
    <row r="41" spans="1:9" x14ac:dyDescent="0.35">
      <c r="A41" s="11">
        <v>35</v>
      </c>
      <c r="B41" s="51" t="s">
        <v>16</v>
      </c>
      <c r="C41" s="52" t="s">
        <v>14</v>
      </c>
      <c r="D41" s="53">
        <v>1</v>
      </c>
      <c r="E41" s="54"/>
      <c r="F41" s="54">
        <f t="shared" si="2"/>
        <v>0</v>
      </c>
      <c r="G41" s="54"/>
      <c r="H41" s="54">
        <f t="shared" si="0"/>
        <v>0</v>
      </c>
      <c r="I41" s="54">
        <f t="shared" si="1"/>
        <v>0</v>
      </c>
    </row>
    <row r="42" spans="1:9" x14ac:dyDescent="0.35">
      <c r="A42" s="11">
        <v>36</v>
      </c>
      <c r="B42" s="20" t="s">
        <v>24</v>
      </c>
      <c r="C42" s="18" t="s">
        <v>14</v>
      </c>
      <c r="D42" s="38">
        <v>2</v>
      </c>
      <c r="E42" s="39"/>
      <c r="F42" s="39">
        <f t="shared" si="2"/>
        <v>0</v>
      </c>
      <c r="G42" s="39"/>
      <c r="H42" s="39">
        <f t="shared" si="0"/>
        <v>0</v>
      </c>
      <c r="I42" s="39">
        <f t="shared" si="1"/>
        <v>0</v>
      </c>
    </row>
    <row r="43" spans="1:9" x14ac:dyDescent="0.35">
      <c r="A43" s="11">
        <v>37</v>
      </c>
      <c r="B43" s="20" t="s">
        <v>17</v>
      </c>
      <c r="C43" s="18" t="s">
        <v>14</v>
      </c>
      <c r="D43" s="38">
        <v>1</v>
      </c>
      <c r="E43" s="39"/>
      <c r="F43" s="39">
        <f t="shared" si="2"/>
        <v>0</v>
      </c>
      <c r="G43" s="39"/>
      <c r="H43" s="39">
        <f t="shared" si="0"/>
        <v>0</v>
      </c>
      <c r="I43" s="39">
        <f t="shared" si="1"/>
        <v>0</v>
      </c>
    </row>
    <row r="44" spans="1:9" x14ac:dyDescent="0.35">
      <c r="A44" s="11">
        <v>38</v>
      </c>
      <c r="B44" s="20" t="s">
        <v>58</v>
      </c>
      <c r="C44" s="18" t="s">
        <v>19</v>
      </c>
      <c r="D44" s="38">
        <v>4</v>
      </c>
      <c r="E44" s="39"/>
      <c r="F44" s="39">
        <f t="shared" si="2"/>
        <v>0</v>
      </c>
      <c r="G44" s="39"/>
      <c r="H44" s="39">
        <f t="shared" si="0"/>
        <v>0</v>
      </c>
      <c r="I44" s="39">
        <f t="shared" si="1"/>
        <v>0</v>
      </c>
    </row>
    <row r="45" spans="1:9" x14ac:dyDescent="0.35">
      <c r="A45" s="11">
        <v>39</v>
      </c>
      <c r="B45" s="31" t="s">
        <v>27</v>
      </c>
      <c r="C45" s="18" t="s">
        <v>14</v>
      </c>
      <c r="D45" s="38">
        <v>8</v>
      </c>
      <c r="E45" s="39"/>
      <c r="F45" s="39">
        <f t="shared" si="2"/>
        <v>0</v>
      </c>
      <c r="G45" s="39"/>
      <c r="H45" s="39">
        <f t="shared" si="0"/>
        <v>0</v>
      </c>
      <c r="I45" s="39">
        <f t="shared" si="1"/>
        <v>0</v>
      </c>
    </row>
    <row r="46" spans="1:9" x14ac:dyDescent="0.35">
      <c r="A46" s="11">
        <v>40</v>
      </c>
      <c r="B46" s="20" t="s">
        <v>18</v>
      </c>
      <c r="C46" s="18" t="s">
        <v>19</v>
      </c>
      <c r="D46" s="38">
        <v>12</v>
      </c>
      <c r="E46" s="39"/>
      <c r="F46" s="39">
        <f t="shared" si="2"/>
        <v>0</v>
      </c>
      <c r="G46" s="39"/>
      <c r="H46" s="39">
        <f t="shared" si="0"/>
        <v>0</v>
      </c>
      <c r="I46" s="39">
        <f t="shared" si="1"/>
        <v>0</v>
      </c>
    </row>
    <row r="47" spans="1:9" x14ac:dyDescent="0.35">
      <c r="A47" s="11">
        <v>41</v>
      </c>
      <c r="B47" s="20" t="s">
        <v>23</v>
      </c>
      <c r="C47" s="18" t="s">
        <v>14</v>
      </c>
      <c r="D47" s="38">
        <v>15</v>
      </c>
      <c r="E47" s="39"/>
      <c r="F47" s="39">
        <f t="shared" si="2"/>
        <v>0</v>
      </c>
      <c r="G47" s="39"/>
      <c r="H47" s="39">
        <f t="shared" si="0"/>
        <v>0</v>
      </c>
      <c r="I47" s="39">
        <f t="shared" si="1"/>
        <v>0</v>
      </c>
    </row>
    <row r="48" spans="1:9" x14ac:dyDescent="0.35">
      <c r="A48" s="11">
        <v>42</v>
      </c>
      <c r="B48" s="20" t="s">
        <v>21</v>
      </c>
      <c r="C48" s="18" t="s">
        <v>20</v>
      </c>
      <c r="D48" s="38">
        <v>3</v>
      </c>
      <c r="E48" s="39"/>
      <c r="F48" s="39">
        <f t="shared" si="2"/>
        <v>0</v>
      </c>
      <c r="G48" s="39"/>
      <c r="H48" s="39">
        <f t="shared" si="0"/>
        <v>0</v>
      </c>
      <c r="I48" s="39">
        <f t="shared" si="1"/>
        <v>0</v>
      </c>
    </row>
    <row r="49" spans="1:9" x14ac:dyDescent="0.35">
      <c r="A49" s="11">
        <v>43</v>
      </c>
      <c r="B49" s="20" t="s">
        <v>22</v>
      </c>
      <c r="C49" s="18" t="s">
        <v>14</v>
      </c>
      <c r="D49" s="38">
        <v>1</v>
      </c>
      <c r="E49" s="39"/>
      <c r="F49" s="39">
        <f t="shared" si="2"/>
        <v>0</v>
      </c>
      <c r="G49" s="39"/>
      <c r="H49" s="39">
        <f t="shared" si="0"/>
        <v>0</v>
      </c>
      <c r="I49" s="39">
        <f t="shared" si="1"/>
        <v>0</v>
      </c>
    </row>
    <row r="50" spans="1:9" x14ac:dyDescent="0.35">
      <c r="A50" s="11">
        <v>44</v>
      </c>
      <c r="B50" s="20" t="s">
        <v>62</v>
      </c>
      <c r="C50" s="18" t="s">
        <v>14</v>
      </c>
      <c r="D50" s="38">
        <v>80</v>
      </c>
      <c r="E50" s="39"/>
      <c r="F50" s="39">
        <f t="shared" si="2"/>
        <v>0</v>
      </c>
      <c r="G50" s="39"/>
      <c r="H50" s="39">
        <f t="shared" si="0"/>
        <v>0</v>
      </c>
      <c r="I50" s="39">
        <f t="shared" si="1"/>
        <v>0</v>
      </c>
    </row>
    <row r="51" spans="1:9" x14ac:dyDescent="0.35">
      <c r="A51" s="11">
        <v>45</v>
      </c>
      <c r="B51" s="20" t="s">
        <v>63</v>
      </c>
      <c r="C51" s="18" t="s">
        <v>14</v>
      </c>
      <c r="D51" s="38">
        <v>60</v>
      </c>
      <c r="E51" s="39"/>
      <c r="F51" s="39">
        <f t="shared" si="2"/>
        <v>0</v>
      </c>
      <c r="G51" s="39"/>
      <c r="H51" s="39">
        <f t="shared" si="0"/>
        <v>0</v>
      </c>
      <c r="I51" s="39">
        <f t="shared" si="1"/>
        <v>0</v>
      </c>
    </row>
    <row r="52" spans="1:9" x14ac:dyDescent="0.35">
      <c r="A52" s="11">
        <v>46</v>
      </c>
      <c r="B52" s="20" t="s">
        <v>64</v>
      </c>
      <c r="C52" s="18" t="s">
        <v>14</v>
      </c>
      <c r="D52" s="38">
        <v>50</v>
      </c>
      <c r="E52" s="39"/>
      <c r="F52" s="39">
        <f t="shared" si="2"/>
        <v>0</v>
      </c>
      <c r="G52" s="39"/>
      <c r="H52" s="39">
        <f t="shared" si="0"/>
        <v>0</v>
      </c>
      <c r="I52" s="39">
        <f t="shared" si="1"/>
        <v>0</v>
      </c>
    </row>
    <row r="53" spans="1:9" x14ac:dyDescent="0.35">
      <c r="A53" s="11">
        <v>47</v>
      </c>
      <c r="B53" s="20" t="s">
        <v>65</v>
      </c>
      <c r="C53" s="18" t="s">
        <v>19</v>
      </c>
      <c r="D53" s="38">
        <v>100</v>
      </c>
      <c r="E53" s="39"/>
      <c r="F53" s="39">
        <f t="shared" si="2"/>
        <v>0</v>
      </c>
      <c r="G53" s="39"/>
      <c r="H53" s="39">
        <f t="shared" si="0"/>
        <v>0</v>
      </c>
      <c r="I53" s="39">
        <f t="shared" si="1"/>
        <v>0</v>
      </c>
    </row>
    <row r="54" spans="1:9" x14ac:dyDescent="0.35">
      <c r="A54" s="11">
        <v>48</v>
      </c>
      <c r="B54" s="20" t="s">
        <v>66</v>
      </c>
      <c r="C54" s="18" t="s">
        <v>19</v>
      </c>
      <c r="D54" s="38">
        <v>40</v>
      </c>
      <c r="E54" s="39"/>
      <c r="F54" s="39">
        <f t="shared" si="2"/>
        <v>0</v>
      </c>
      <c r="G54" s="39"/>
      <c r="H54" s="39">
        <f t="shared" si="0"/>
        <v>0</v>
      </c>
      <c r="I54" s="39">
        <f t="shared" si="1"/>
        <v>0</v>
      </c>
    </row>
    <row r="55" spans="1:9" x14ac:dyDescent="0.35">
      <c r="A55" s="11">
        <v>49</v>
      </c>
      <c r="B55" s="20" t="s">
        <v>64</v>
      </c>
      <c r="C55" s="18" t="s">
        <v>19</v>
      </c>
      <c r="D55" s="38">
        <v>32</v>
      </c>
      <c r="E55" s="39"/>
      <c r="F55" s="39">
        <f t="shared" si="2"/>
        <v>0</v>
      </c>
      <c r="G55" s="39"/>
      <c r="H55" s="39">
        <f t="shared" si="0"/>
        <v>0</v>
      </c>
      <c r="I55" s="39">
        <f t="shared" si="1"/>
        <v>0</v>
      </c>
    </row>
    <row r="56" spans="1:9" x14ac:dyDescent="0.35">
      <c r="A56" s="11">
        <v>50</v>
      </c>
      <c r="B56" s="20" t="s">
        <v>67</v>
      </c>
      <c r="C56" s="18" t="s">
        <v>14</v>
      </c>
      <c r="D56" s="38">
        <v>40</v>
      </c>
      <c r="E56" s="39"/>
      <c r="F56" s="39">
        <f t="shared" si="2"/>
        <v>0</v>
      </c>
      <c r="G56" s="39"/>
      <c r="H56" s="39">
        <f t="shared" si="0"/>
        <v>0</v>
      </c>
      <c r="I56" s="39">
        <f t="shared" si="1"/>
        <v>0</v>
      </c>
    </row>
    <row r="57" spans="1:9" x14ac:dyDescent="0.35">
      <c r="A57" s="11">
        <v>51</v>
      </c>
      <c r="B57" s="20" t="s">
        <v>68</v>
      </c>
      <c r="C57" s="18" t="s">
        <v>14</v>
      </c>
      <c r="D57" s="38">
        <v>24</v>
      </c>
      <c r="E57" s="39"/>
      <c r="F57" s="39">
        <f t="shared" si="2"/>
        <v>0</v>
      </c>
      <c r="G57" s="39"/>
      <c r="H57" s="39">
        <f t="shared" si="0"/>
        <v>0</v>
      </c>
      <c r="I57" s="39">
        <f t="shared" si="1"/>
        <v>0</v>
      </c>
    </row>
    <row r="58" spans="1:9" x14ac:dyDescent="0.35">
      <c r="A58" s="11">
        <v>52</v>
      </c>
      <c r="B58" s="20" t="s">
        <v>69</v>
      </c>
      <c r="C58" s="18" t="s">
        <v>14</v>
      </c>
      <c r="D58" s="38">
        <v>16</v>
      </c>
      <c r="E58" s="39"/>
      <c r="F58" s="39">
        <f t="shared" si="2"/>
        <v>0</v>
      </c>
      <c r="G58" s="39"/>
      <c r="H58" s="39">
        <f t="shared" si="0"/>
        <v>0</v>
      </c>
      <c r="I58" s="39">
        <f t="shared" si="1"/>
        <v>0</v>
      </c>
    </row>
    <row r="59" spans="1:9" x14ac:dyDescent="0.35">
      <c r="A59" s="11">
        <v>53</v>
      </c>
      <c r="B59" s="20" t="s">
        <v>70</v>
      </c>
      <c r="C59" s="18" t="s">
        <v>19</v>
      </c>
      <c r="D59" s="38">
        <v>100</v>
      </c>
      <c r="E59" s="39"/>
      <c r="F59" s="39">
        <f t="shared" si="2"/>
        <v>0</v>
      </c>
      <c r="G59" s="39"/>
      <c r="H59" s="39">
        <f t="shared" si="0"/>
        <v>0</v>
      </c>
      <c r="I59" s="39">
        <f t="shared" si="1"/>
        <v>0</v>
      </c>
    </row>
    <row r="60" spans="1:9" x14ac:dyDescent="0.35">
      <c r="A60" s="11">
        <v>54</v>
      </c>
      <c r="B60" s="20" t="s">
        <v>71</v>
      </c>
      <c r="C60" s="18" t="s">
        <v>14</v>
      </c>
      <c r="D60" s="38">
        <v>40</v>
      </c>
      <c r="E60" s="39"/>
      <c r="F60" s="39">
        <f t="shared" si="2"/>
        <v>0</v>
      </c>
      <c r="G60" s="39"/>
      <c r="H60" s="39">
        <f t="shared" si="0"/>
        <v>0</v>
      </c>
      <c r="I60" s="39">
        <f t="shared" si="1"/>
        <v>0</v>
      </c>
    </row>
    <row r="61" spans="1:9" x14ac:dyDescent="0.35">
      <c r="A61" s="11">
        <v>55</v>
      </c>
      <c r="B61" s="20" t="s">
        <v>72</v>
      </c>
      <c r="C61" s="18" t="s">
        <v>14</v>
      </c>
      <c r="D61" s="38">
        <v>32</v>
      </c>
      <c r="E61" s="39"/>
      <c r="F61" s="39">
        <f t="shared" si="2"/>
        <v>0</v>
      </c>
      <c r="G61" s="39"/>
      <c r="H61" s="39">
        <f t="shared" si="0"/>
        <v>0</v>
      </c>
      <c r="I61" s="39">
        <f t="shared" si="1"/>
        <v>0</v>
      </c>
    </row>
    <row r="62" spans="1:9" ht="24" x14ac:dyDescent="0.35">
      <c r="A62" s="11">
        <v>56</v>
      </c>
      <c r="B62" s="20" t="s">
        <v>73</v>
      </c>
      <c r="C62" s="18" t="s">
        <v>14</v>
      </c>
      <c r="D62" s="38">
        <v>32</v>
      </c>
      <c r="E62" s="39"/>
      <c r="F62" s="39">
        <f t="shared" si="2"/>
        <v>0</v>
      </c>
      <c r="G62" s="39"/>
      <c r="H62" s="39">
        <f t="shared" si="0"/>
        <v>0</v>
      </c>
      <c r="I62" s="39">
        <f t="shared" si="1"/>
        <v>0</v>
      </c>
    </row>
    <row r="63" spans="1:9" x14ac:dyDescent="0.35">
      <c r="A63" s="11">
        <v>57</v>
      </c>
      <c r="B63" s="20" t="s">
        <v>74</v>
      </c>
      <c r="C63" s="18" t="s">
        <v>75</v>
      </c>
      <c r="D63" s="38">
        <v>1</v>
      </c>
      <c r="E63" s="39"/>
      <c r="F63" s="39">
        <f t="shared" si="2"/>
        <v>0</v>
      </c>
      <c r="G63" s="39"/>
      <c r="H63" s="39">
        <f t="shared" si="0"/>
        <v>0</v>
      </c>
      <c r="I63" s="39">
        <f t="shared" si="1"/>
        <v>0</v>
      </c>
    </row>
    <row r="64" spans="1:9" x14ac:dyDescent="0.35">
      <c r="A64" s="11">
        <v>58</v>
      </c>
      <c r="B64" s="20" t="s">
        <v>76</v>
      </c>
      <c r="C64" s="18" t="s">
        <v>55</v>
      </c>
      <c r="D64" s="38">
        <v>300</v>
      </c>
      <c r="E64" s="39"/>
      <c r="F64" s="39">
        <f t="shared" si="2"/>
        <v>0</v>
      </c>
      <c r="G64" s="39"/>
      <c r="H64" s="39">
        <f t="shared" si="0"/>
        <v>0</v>
      </c>
      <c r="I64" s="39">
        <f t="shared" si="1"/>
        <v>0</v>
      </c>
    </row>
    <row r="65" spans="1:9" x14ac:dyDescent="0.35">
      <c r="A65" s="11"/>
      <c r="B65" s="20"/>
      <c r="C65" s="18"/>
      <c r="D65" s="38"/>
      <c r="E65" s="39"/>
      <c r="F65" s="39">
        <f t="shared" ref="F51:F66" si="3">D65*E65</f>
        <v>0</v>
      </c>
      <c r="G65" s="39"/>
      <c r="H65" s="39">
        <f t="shared" ref="H43:H67" si="4">D65*G65</f>
        <v>0</v>
      </c>
      <c r="I65" s="39">
        <f t="shared" ref="I43:I67" si="5">F65+H65</f>
        <v>0</v>
      </c>
    </row>
    <row r="66" spans="1:9" x14ac:dyDescent="0.35">
      <c r="A66" s="11"/>
      <c r="B66" s="20"/>
      <c r="C66" s="18"/>
      <c r="D66" s="38"/>
      <c r="E66" s="39"/>
      <c r="F66" s="39">
        <f t="shared" si="3"/>
        <v>0</v>
      </c>
      <c r="G66" s="39"/>
      <c r="H66" s="39">
        <f t="shared" si="4"/>
        <v>0</v>
      </c>
      <c r="I66" s="39">
        <f t="shared" si="5"/>
        <v>0</v>
      </c>
    </row>
    <row r="67" spans="1:9" x14ac:dyDescent="0.35">
      <c r="A67" s="11"/>
      <c r="B67" s="20"/>
      <c r="C67" s="18"/>
      <c r="D67" s="38"/>
      <c r="E67" s="39"/>
      <c r="F67" s="39">
        <f t="shared" ref="F43:F67" si="6">D67*E67</f>
        <v>0</v>
      </c>
      <c r="G67" s="39"/>
      <c r="H67" s="39">
        <f t="shared" si="4"/>
        <v>0</v>
      </c>
      <c r="I67" s="39">
        <f t="shared" si="5"/>
        <v>0</v>
      </c>
    </row>
    <row r="68" spans="1:9" ht="15" thickBot="1" x14ac:dyDescent="0.4">
      <c r="A68" s="11"/>
      <c r="B68" s="20"/>
      <c r="C68" s="18"/>
      <c r="D68" s="38"/>
      <c r="E68" s="39"/>
      <c r="F68" s="39">
        <f t="shared" ref="F9:F68" si="7">D68*E68</f>
        <v>0</v>
      </c>
      <c r="G68" s="39"/>
      <c r="H68" s="39">
        <f t="shared" ref="H9:H68" si="8">D68*G68</f>
        <v>0</v>
      </c>
      <c r="I68" s="39">
        <f t="shared" ref="I9:I68" si="9">F68+H68</f>
        <v>0</v>
      </c>
    </row>
    <row r="69" spans="1:9" ht="15.5" thickBot="1" x14ac:dyDescent="0.45">
      <c r="A69" s="2"/>
      <c r="B69" s="19" t="s">
        <v>13</v>
      </c>
      <c r="C69" s="8"/>
      <c r="D69" s="39"/>
      <c r="E69" s="40"/>
      <c r="F69" s="41">
        <f>SUM(F6:F68)</f>
        <v>0</v>
      </c>
      <c r="G69" s="42"/>
      <c r="H69" s="41">
        <f>SUM(H6:H68)</f>
        <v>0</v>
      </c>
      <c r="I69" s="43">
        <f t="shared" ref="I69" si="10">F69+H69</f>
        <v>0</v>
      </c>
    </row>
    <row r="70" spans="1:9" ht="15" x14ac:dyDescent="0.4">
      <c r="A70" s="2"/>
      <c r="B70" s="19" t="s">
        <v>9</v>
      </c>
      <c r="C70" s="10">
        <v>0.03</v>
      </c>
      <c r="D70" s="39"/>
      <c r="E70" s="39"/>
      <c r="F70" s="44"/>
      <c r="G70" s="39"/>
      <c r="H70" s="45"/>
      <c r="I70" s="46">
        <f>H69*C70</f>
        <v>0</v>
      </c>
    </row>
    <row r="71" spans="1:9" ht="15" x14ac:dyDescent="0.4">
      <c r="A71" s="2"/>
      <c r="B71" s="19" t="s">
        <v>8</v>
      </c>
      <c r="C71" s="8"/>
      <c r="D71" s="39"/>
      <c r="E71" s="39"/>
      <c r="F71" s="39"/>
      <c r="G71" s="39"/>
      <c r="H71" s="40"/>
      <c r="I71" s="46">
        <f>I69+I70</f>
        <v>0</v>
      </c>
    </row>
    <row r="72" spans="1:9" ht="15" x14ac:dyDescent="0.4">
      <c r="A72" s="2"/>
      <c r="B72" s="19" t="s">
        <v>10</v>
      </c>
      <c r="C72" s="10">
        <v>0.08</v>
      </c>
      <c r="D72" s="39"/>
      <c r="E72" s="39"/>
      <c r="F72" s="39"/>
      <c r="G72" s="39"/>
      <c r="H72" s="40"/>
      <c r="I72" s="46">
        <f>I71*C72</f>
        <v>0</v>
      </c>
    </row>
    <row r="73" spans="1:9" ht="15" x14ac:dyDescent="0.4">
      <c r="A73" s="2"/>
      <c r="B73" s="19" t="s">
        <v>8</v>
      </c>
      <c r="C73" s="8"/>
      <c r="D73" s="39"/>
      <c r="E73" s="39"/>
      <c r="F73" s="39"/>
      <c r="G73" s="39"/>
      <c r="H73" s="40"/>
      <c r="I73" s="46">
        <f>I72+I71</f>
        <v>0</v>
      </c>
    </row>
    <row r="74" spans="1:9" ht="15" x14ac:dyDescent="0.4">
      <c r="A74" s="2"/>
      <c r="B74" s="19" t="s">
        <v>11</v>
      </c>
      <c r="C74" s="10">
        <v>0.08</v>
      </c>
      <c r="D74" s="39"/>
      <c r="E74" s="39"/>
      <c r="F74" s="39"/>
      <c r="G74" s="39"/>
      <c r="H74" s="40"/>
      <c r="I74" s="46">
        <f>I73*C74</f>
        <v>0</v>
      </c>
    </row>
    <row r="75" spans="1:9" ht="15" x14ac:dyDescent="0.4">
      <c r="A75" s="2"/>
      <c r="B75" s="19" t="s">
        <v>8</v>
      </c>
      <c r="C75" s="8"/>
      <c r="D75" s="39"/>
      <c r="E75" s="39"/>
      <c r="F75" s="39"/>
      <c r="G75" s="39"/>
      <c r="H75" s="40"/>
      <c r="I75" s="46">
        <f>I74+I73</f>
        <v>0</v>
      </c>
    </row>
    <row r="76" spans="1:9" ht="15" x14ac:dyDescent="0.4">
      <c r="A76" s="2"/>
      <c r="B76" s="19" t="s">
        <v>15</v>
      </c>
      <c r="C76" s="10">
        <v>0.03</v>
      </c>
      <c r="D76" s="39"/>
      <c r="E76" s="39"/>
      <c r="F76" s="39"/>
      <c r="G76" s="39"/>
      <c r="H76" s="40"/>
      <c r="I76" s="46">
        <f>I75*C76</f>
        <v>0</v>
      </c>
    </row>
    <row r="77" spans="1:9" ht="15" x14ac:dyDescent="0.4">
      <c r="A77" s="2"/>
      <c r="B77" s="19" t="s">
        <v>8</v>
      </c>
      <c r="C77" s="8"/>
      <c r="D77" s="39"/>
      <c r="E77" s="39"/>
      <c r="F77" s="39"/>
      <c r="G77" s="39"/>
      <c r="H77" s="40"/>
      <c r="I77" s="46">
        <f>I76+I75</f>
        <v>0</v>
      </c>
    </row>
    <row r="78" spans="1:9" ht="15.5" thickBot="1" x14ac:dyDescent="0.45">
      <c r="A78" s="2"/>
      <c r="B78" s="19" t="s">
        <v>12</v>
      </c>
      <c r="C78" s="10">
        <v>0.18</v>
      </c>
      <c r="D78" s="39"/>
      <c r="E78" s="39"/>
      <c r="F78" s="39"/>
      <c r="G78" s="39"/>
      <c r="H78" s="40"/>
      <c r="I78" s="47">
        <f>I77*C78</f>
        <v>0</v>
      </c>
    </row>
    <row r="79" spans="1:9" s="15" customFormat="1" ht="30" customHeight="1" x14ac:dyDescent="0.35">
      <c r="A79" s="13"/>
      <c r="B79" s="19" t="s">
        <v>8</v>
      </c>
      <c r="C79" s="14"/>
      <c r="D79" s="48"/>
      <c r="E79" s="48"/>
      <c r="F79" s="48"/>
      <c r="G79" s="48"/>
      <c r="H79" s="49"/>
      <c r="I79" s="50">
        <f>I77+I78</f>
        <v>0</v>
      </c>
    </row>
    <row r="80" spans="1:9" ht="16" x14ac:dyDescent="0.45">
      <c r="B80" s="1"/>
      <c r="C80" s="1"/>
      <c r="I80" s="30"/>
    </row>
    <row r="81" spans="2:3" ht="16" x14ac:dyDescent="0.45">
      <c r="B81" s="1"/>
      <c r="C81" s="1"/>
    </row>
    <row r="82" spans="2:3" ht="16" x14ac:dyDescent="0.45">
      <c r="B82" s="1"/>
      <c r="C82" s="1"/>
    </row>
    <row r="83" spans="2:3" ht="16" x14ac:dyDescent="0.45">
      <c r="B83" s="1"/>
      <c r="C83" s="1"/>
    </row>
    <row r="84" spans="2:3" ht="16" x14ac:dyDescent="0.45">
      <c r="B84" s="1"/>
      <c r="C84" s="1"/>
    </row>
    <row r="85" spans="2:3" ht="16" x14ac:dyDescent="0.45">
      <c r="B85" s="1"/>
      <c r="C85" s="1"/>
    </row>
    <row r="86" spans="2:3" ht="16" x14ac:dyDescent="0.45">
      <c r="B86" s="1"/>
      <c r="C86" s="1"/>
    </row>
    <row r="87" spans="2:3" ht="16" x14ac:dyDescent="0.45">
      <c r="B87" s="1"/>
      <c r="C87" s="1"/>
    </row>
  </sheetData>
  <mergeCells count="4">
    <mergeCell ref="B1:H1"/>
    <mergeCell ref="C2:F2"/>
    <mergeCell ref="E3:F3"/>
    <mergeCell ref="G3:H3"/>
  </mergeCells>
  <phoneticPr fontId="0" type="noConversion"/>
  <pageMargins left="0.7" right="0.5104166666666666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</dc:creator>
  <cp:lastModifiedBy>Zurab Beroshvili</cp:lastModifiedBy>
  <cp:lastPrinted>2017-05-20T08:04:02Z</cp:lastPrinted>
  <dcterms:created xsi:type="dcterms:W3CDTF">2014-08-25T03:33:05Z</dcterms:created>
  <dcterms:modified xsi:type="dcterms:W3CDTF">2026-03-23T10:48:01Z</dcterms:modified>
</cp:coreProperties>
</file>