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690/"/>
    </mc:Choice>
  </mc:AlternateContent>
  <xr:revisionPtr revIDLastSave="317" documentId="11_F25DC773A252ABDACC104808211C58C65BDE58EC" xr6:coauthVersionLast="47" xr6:coauthVersionMax="47" xr10:uidLastSave="{06F8BAE5-91FE-4499-A4C9-643610DBCFD8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36" i="1" l="1"/>
  <c r="L36" i="1"/>
</calcChain>
</file>

<file path=xl/sharedStrings.xml><?xml version="1.0" encoding="utf-8"?>
<sst xmlns="http://schemas.openxmlformats.org/spreadsheetml/2006/main" count="143" uniqueCount="60">
  <si>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</si>
  <si>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</si>
  <si>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</si>
  <si>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</si>
  <si>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</si>
  <si>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</si>
  <si>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</si>
  <si>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</si>
  <si>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</si>
  <si>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</si>
  <si>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</si>
  <si>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</si>
  <si>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FCA</t>
  </si>
  <si>
    <t>SBL00008220</t>
  </si>
  <si>
    <t>არა</t>
  </si>
  <si>
    <t>SBL00007977</t>
  </si>
  <si>
    <t>FOB</t>
  </si>
  <si>
    <t>SBL00007809</t>
  </si>
  <si>
    <t>SBL00006797</t>
  </si>
  <si>
    <t>SBL00007649</t>
  </si>
  <si>
    <t>Cross arm for lifting of buckets d8961.00</t>
  </si>
  <si>
    <t>SBL00007653</t>
  </si>
  <si>
    <t>Solder for copper</t>
  </si>
  <si>
    <t>SBL00007550</t>
  </si>
  <si>
    <t xml:space="preserve">Electrical Devices </t>
  </si>
  <si>
    <t>SBL00006866</t>
  </si>
  <si>
    <t>SBL00007943</t>
  </si>
  <si>
    <t>SBL00007525</t>
  </si>
  <si>
    <t>Cargo</t>
  </si>
  <si>
    <t>Qingdao</t>
  </si>
  <si>
    <t xml:space="preserve"> Weighting sensors</t>
  </si>
  <si>
    <t xml:space="preserve">Self-Rescuer K-SB50 </t>
  </si>
  <si>
    <t xml:space="preserve"> Mechanical spare parts </t>
  </si>
  <si>
    <t xml:space="preserve">Underground Loader Spare Parts </t>
  </si>
  <si>
    <t xml:space="preserve"> Chiatura</t>
  </si>
  <si>
    <t>Zestaponi</t>
  </si>
  <si>
    <t>Photo</t>
  </si>
  <si>
    <t>Quantity of Packages</t>
  </si>
  <si>
    <t>Cast Iron Valves</t>
  </si>
  <si>
    <t>Nude</t>
  </si>
  <si>
    <t>Pallet</t>
  </si>
  <si>
    <t>Cartons</t>
  </si>
  <si>
    <t>Wooden Box</t>
  </si>
  <si>
    <t>Bulbs</t>
  </si>
  <si>
    <t>Box</t>
  </si>
  <si>
    <t>Bags</t>
  </si>
  <si>
    <t>Tianjin</t>
  </si>
  <si>
    <t>Chiatura</t>
  </si>
  <si>
    <t xml:space="preserve">HOWO Spare Parts </t>
  </si>
  <si>
    <t>Showels</t>
  </si>
  <si>
    <t>Supplier N2</t>
  </si>
  <si>
    <t>Supplier N3</t>
  </si>
  <si>
    <t>With light cargo</t>
  </si>
  <si>
    <t>Yes</t>
  </si>
  <si>
    <t>No</t>
  </si>
  <si>
    <t>SBL00007947</t>
  </si>
  <si>
    <t>SBL00007961</t>
  </si>
  <si>
    <t>Spikes</t>
  </si>
  <si>
    <t>Bags on Pallet</t>
  </si>
  <si>
    <t>Supplier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</si>
</sst>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A2DB70B7-65AD-4077-95B0-2E1452223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63500</xdr:colOff>
      <xdr:row>1</xdr:row>
      <xdr:rowOff>12700</xdr:rowOff>
    </xdr:from>
    <xdr:to>
      <xdr:col>14</xdr:col>
      <xdr:colOff>373982</xdr:colOff>
      <xdr:row>1</xdr:row>
      <xdr:rowOff>447675</xdr:rowOff>
    </xdr:to>
    <xdr:pic>
      <xdr:nvPicPr>
        <xdr:cNvPr id="2" name="图片 26">
          <a:extLst>
            <a:ext uri="{FF2B5EF4-FFF2-40B4-BE49-F238E27FC236}">
              <a16:creationId xmlns:a16="http://schemas.microsoft.com/office/drawing/2014/main" id="{A275B559-F049-46B0-A021-BF059162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9550" y="508000"/>
          <a:ext cx="307307" cy="431800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2</xdr:row>
      <xdr:rowOff>25400</xdr:rowOff>
    </xdr:from>
    <xdr:to>
      <xdr:col>14</xdr:col>
      <xdr:colOff>371475</xdr:colOff>
      <xdr:row>2</xdr:row>
      <xdr:rowOff>578488</xdr:rowOff>
    </xdr:to>
    <xdr:pic>
      <xdr:nvPicPr>
        <xdr:cNvPr id="3" name="图片 25">
          <a:extLst>
            <a:ext uri="{FF2B5EF4-FFF2-40B4-BE49-F238E27FC236}">
              <a16:creationId xmlns:a16="http://schemas.microsoft.com/office/drawing/2014/main" id="{F79972C1-38E1-48E6-BC3A-C6BF13C51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7800" y="1009650"/>
          <a:ext cx="342900" cy="549913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44450</xdr:colOff>
      <xdr:row>3</xdr:row>
      <xdr:rowOff>38100</xdr:rowOff>
    </xdr:from>
    <xdr:to>
      <xdr:col>14</xdr:col>
      <xdr:colOff>733425</xdr:colOff>
      <xdr:row>3</xdr:row>
      <xdr:rowOff>905824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9FCCF6B6-0A20-4DBA-9E60-9E8E171C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1631950"/>
          <a:ext cx="685800" cy="870899"/>
        </a:xfrm>
        <a:prstGeom prst="rect">
          <a:avLst/>
        </a:prstGeom>
      </xdr:spPr>
    </xdr:pic>
    <xdr:clientData/>
  </xdr:twoCellAnchor>
  <xdr:twoCellAnchor editAs="oneCell">
    <xdr:from>
      <xdr:col>14</xdr:col>
      <xdr:colOff>58374</xdr:colOff>
      <xdr:row>5</xdr:row>
      <xdr:rowOff>0</xdr:rowOff>
    </xdr:from>
    <xdr:to>
      <xdr:col>14</xdr:col>
      <xdr:colOff>1197767</xdr:colOff>
      <xdr:row>6</xdr:row>
      <xdr:rowOff>333375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FFC9A789-20C1-4003-8D36-E319414F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64424" y="2584450"/>
          <a:ext cx="1139393" cy="654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</xdr:colOff>
      <xdr:row>5</xdr:row>
      <xdr:rowOff>25400</xdr:rowOff>
    </xdr:from>
    <xdr:to>
      <xdr:col>14</xdr:col>
      <xdr:colOff>1209957</xdr:colOff>
      <xdr:row>7</xdr:row>
      <xdr:rowOff>161925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4AEDF814-FF03-4A70-B41A-4ECE0DE3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69550" y="3282950"/>
          <a:ext cx="1149632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1263650</xdr:colOff>
      <xdr:row>5</xdr:row>
      <xdr:rowOff>6350</xdr:rowOff>
    </xdr:from>
    <xdr:to>
      <xdr:col>14</xdr:col>
      <xdr:colOff>1933371</xdr:colOff>
      <xdr:row>7</xdr:row>
      <xdr:rowOff>425586</xdr:rowOff>
    </xdr:to>
    <xdr:pic>
      <xdr:nvPicPr>
        <xdr:cNvPr id="7" name="图片 18">
          <a:extLst>
            <a:ext uri="{FF2B5EF4-FFF2-40B4-BE49-F238E27FC236}">
              <a16:creationId xmlns:a16="http://schemas.microsoft.com/office/drawing/2014/main" id="{9DE18AD6-1CB3-4BCA-B350-3B327109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69700" y="3263900"/>
          <a:ext cx="666546" cy="1101861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76201</xdr:colOff>
      <xdr:row>8</xdr:row>
      <xdr:rowOff>38101</xdr:rowOff>
    </xdr:from>
    <xdr:to>
      <xdr:col>14</xdr:col>
      <xdr:colOff>790575</xdr:colOff>
      <xdr:row>8</xdr:row>
      <xdr:rowOff>579562</xdr:rowOff>
    </xdr:to>
    <xdr:pic>
      <xdr:nvPicPr>
        <xdr:cNvPr id="8" name="图片 19">
          <a:extLst>
            <a:ext uri="{FF2B5EF4-FFF2-40B4-BE49-F238E27FC236}">
              <a16:creationId xmlns:a16="http://schemas.microsoft.com/office/drawing/2014/main" id="{C1069A80-DE94-4F38-A628-45101CC7B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82251" y="4432301"/>
          <a:ext cx="711199" cy="544636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</xdr:colOff>
      <xdr:row>9</xdr:row>
      <xdr:rowOff>31749</xdr:rowOff>
    </xdr:from>
    <xdr:to>
      <xdr:col>14</xdr:col>
      <xdr:colOff>619125</xdr:colOff>
      <xdr:row>9</xdr:row>
      <xdr:rowOff>630706</xdr:rowOff>
    </xdr:to>
    <xdr:pic>
      <xdr:nvPicPr>
        <xdr:cNvPr id="9" name="图片 20">
          <a:extLst>
            <a:ext uri="{FF2B5EF4-FFF2-40B4-BE49-F238E27FC236}">
              <a16:creationId xmlns:a16="http://schemas.microsoft.com/office/drawing/2014/main" id="{18238972-5EEE-4E8F-83D2-D61B02DB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69550" y="5079999"/>
          <a:ext cx="558800" cy="598957"/>
        </a:xfrm>
        <a:prstGeom prst="rect">
          <a:avLst/>
        </a:prstGeom>
      </xdr:spPr>
    </xdr:pic>
    <xdr:clientData/>
  </xdr:twoCellAnchor>
  <xdr:twoCellAnchor editAs="oneCell">
    <xdr:from>
      <xdr:col>14</xdr:col>
      <xdr:colOff>69850</xdr:colOff>
      <xdr:row>12</xdr:row>
      <xdr:rowOff>25400</xdr:rowOff>
    </xdr:from>
    <xdr:to>
      <xdr:col>14</xdr:col>
      <xdr:colOff>543782</xdr:colOff>
      <xdr:row>12</xdr:row>
      <xdr:rowOff>638175</xdr:rowOff>
    </xdr:to>
    <xdr:pic>
      <xdr:nvPicPr>
        <xdr:cNvPr id="10" name="图片 15">
          <a:extLst>
            <a:ext uri="{FF2B5EF4-FFF2-40B4-BE49-F238E27FC236}">
              <a16:creationId xmlns:a16="http://schemas.microsoft.com/office/drawing/2014/main" id="{F4A49803-D923-49CD-B00A-2ED4379E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75900" y="6261100"/>
          <a:ext cx="477107" cy="61595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13</xdr:row>
      <xdr:rowOff>25401</xdr:rowOff>
    </xdr:from>
    <xdr:to>
      <xdr:col>14</xdr:col>
      <xdr:colOff>645155</xdr:colOff>
      <xdr:row>13</xdr:row>
      <xdr:rowOff>514351</xdr:rowOff>
    </xdr:to>
    <xdr:pic>
      <xdr:nvPicPr>
        <xdr:cNvPr id="11" name="图片 21">
          <a:extLst>
            <a:ext uri="{FF2B5EF4-FFF2-40B4-BE49-F238E27FC236}">
              <a16:creationId xmlns:a16="http://schemas.microsoft.com/office/drawing/2014/main" id="{8ADB13FE-D57C-4A4E-86DD-2B6820B11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63200" y="6940551"/>
          <a:ext cx="588005" cy="48895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14</xdr:row>
      <xdr:rowOff>25400</xdr:rowOff>
    </xdr:from>
    <xdr:to>
      <xdr:col>14</xdr:col>
      <xdr:colOff>666750</xdr:colOff>
      <xdr:row>14</xdr:row>
      <xdr:rowOff>524630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id="{20FDB244-88B0-43B6-AE87-8E1D217B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63200" y="7480300"/>
          <a:ext cx="609600" cy="496055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50801</xdr:colOff>
      <xdr:row>15</xdr:row>
      <xdr:rowOff>44451</xdr:rowOff>
    </xdr:from>
    <xdr:to>
      <xdr:col>14</xdr:col>
      <xdr:colOff>657226</xdr:colOff>
      <xdr:row>15</xdr:row>
      <xdr:rowOff>389404</xdr:rowOff>
    </xdr:to>
    <xdr:pic>
      <xdr:nvPicPr>
        <xdr:cNvPr id="13" name="图片 22">
          <a:extLst>
            <a:ext uri="{FF2B5EF4-FFF2-40B4-BE49-F238E27FC236}">
              <a16:creationId xmlns:a16="http://schemas.microsoft.com/office/drawing/2014/main" id="{218B282B-45A7-4F09-88D3-A8A14710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56851" y="8039101"/>
          <a:ext cx="609600" cy="348128"/>
        </a:xfrm>
        <a:prstGeom prst="rect">
          <a:avLst/>
        </a:prstGeom>
      </xdr:spPr>
    </xdr:pic>
    <xdr:clientData/>
  </xdr:twoCellAnchor>
  <xdr:twoCellAnchor editAs="oneCell">
    <xdr:from>
      <xdr:col>14</xdr:col>
      <xdr:colOff>637117</xdr:colOff>
      <xdr:row>33</xdr:row>
      <xdr:rowOff>57151</xdr:rowOff>
    </xdr:from>
    <xdr:to>
      <xdr:col>14</xdr:col>
      <xdr:colOff>1343024</xdr:colOff>
      <xdr:row>33</xdr:row>
      <xdr:rowOff>581025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E925642-8112-C0F5-0A3F-7647A9C2A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667" y="12788901"/>
          <a:ext cx="702732" cy="527049"/>
        </a:xfrm>
        <a:prstGeom prst="rect">
          <a:avLst/>
        </a:prstGeom>
      </xdr:spPr>
    </xdr:pic>
    <xdr:clientData/>
  </xdr:twoCellAnchor>
  <xdr:twoCellAnchor editAs="oneCell">
    <xdr:from>
      <xdr:col>14</xdr:col>
      <xdr:colOff>67451</xdr:colOff>
      <xdr:row>33</xdr:row>
      <xdr:rowOff>37819</xdr:rowOff>
    </xdr:from>
    <xdr:to>
      <xdr:col>14</xdr:col>
      <xdr:colOff>564550</xdr:colOff>
      <xdr:row>33</xdr:row>
      <xdr:rowOff>704851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80FFD9D-B5C2-DE3C-11B7-490B4FAB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2001" y="12769569"/>
          <a:ext cx="500274" cy="667032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22</xdr:row>
      <xdr:rowOff>19050</xdr:rowOff>
    </xdr:from>
    <xdr:to>
      <xdr:col>14</xdr:col>
      <xdr:colOff>632433</xdr:colOff>
      <xdr:row>22</xdr:row>
      <xdr:rowOff>781050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8F0E21-47F4-E0B8-8B01-4E3EAFA77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23451" y="9956800"/>
          <a:ext cx="594332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23</xdr:row>
      <xdr:rowOff>19049</xdr:rowOff>
    </xdr:from>
    <xdr:to>
      <xdr:col>14</xdr:col>
      <xdr:colOff>749300</xdr:colOff>
      <xdr:row>23</xdr:row>
      <xdr:rowOff>970028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8878314-0888-5653-C8B5-5F4CE741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10750" y="10750549"/>
          <a:ext cx="723900" cy="950979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24</xdr:row>
      <xdr:rowOff>25400</xdr:rowOff>
    </xdr:from>
    <xdr:to>
      <xdr:col>14</xdr:col>
      <xdr:colOff>781080</xdr:colOff>
      <xdr:row>24</xdr:row>
      <xdr:rowOff>609599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B4801A8-3D8F-3307-C455-904C1ECE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23450" y="11766550"/>
          <a:ext cx="742980" cy="584199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44451</xdr:colOff>
      <xdr:row>25</xdr:row>
      <xdr:rowOff>19050</xdr:rowOff>
    </xdr:from>
    <xdr:to>
      <xdr:col>14</xdr:col>
      <xdr:colOff>998328</xdr:colOff>
      <xdr:row>26</xdr:row>
      <xdr:rowOff>380999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1134DB1-655A-E810-DB7F-56E14AAC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829801" y="12388850"/>
          <a:ext cx="953877" cy="75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27</xdr:row>
      <xdr:rowOff>6350</xdr:rowOff>
    </xdr:from>
    <xdr:to>
      <xdr:col>14</xdr:col>
      <xdr:colOff>793751</xdr:colOff>
      <xdr:row>27</xdr:row>
      <xdr:rowOff>449998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2627172-C7EB-7D00-0292-506912BD3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23451" y="13163550"/>
          <a:ext cx="755650" cy="443648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28</xdr:row>
      <xdr:rowOff>31750</xdr:rowOff>
    </xdr:from>
    <xdr:to>
      <xdr:col>14</xdr:col>
      <xdr:colOff>563024</xdr:colOff>
      <xdr:row>28</xdr:row>
      <xdr:rowOff>412750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10E61BD-7231-C693-5F90-4F012D71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817100" y="13646150"/>
          <a:ext cx="531274" cy="38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33905</xdr:colOff>
      <xdr:row>29</xdr:row>
      <xdr:rowOff>38100</xdr:rowOff>
    </xdr:from>
    <xdr:to>
      <xdr:col>14</xdr:col>
      <xdr:colOff>762000</xdr:colOff>
      <xdr:row>29</xdr:row>
      <xdr:rowOff>993461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E1A810-0B09-C786-08C5-703B9F70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19255" y="14077950"/>
          <a:ext cx="728095" cy="955361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30</xdr:row>
      <xdr:rowOff>22620</xdr:rowOff>
    </xdr:from>
    <xdr:to>
      <xdr:col>14</xdr:col>
      <xdr:colOff>1479549</xdr:colOff>
      <xdr:row>33</xdr:row>
      <xdr:rowOff>10739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8EE7156-DDEC-B503-65BA-76A665883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842500" y="15078470"/>
          <a:ext cx="1422399" cy="10930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workbookViewId="0">
      <pane ySplit="1" topLeftCell="A27" activePane="bottomLeft" state="frozen"/>
      <selection activeCell="C1" sqref="C1"/>
      <selection pane="bottomLeft" activeCell="A23" sqref="A23:A33"/>
    </sheetView>
  </sheetViews>
  <sheetFormatPr defaultRowHeight="20" customHeight="1" x14ac:dyDescent="0.35"/>
  <cols>
    <col min="1" max="1" width="10.36328125" customWidth="1"/>
    <col min="2" max="2" width="7.453125" style="5" customWidth="1"/>
    <col min="3" max="3" width="8.26953125" customWidth="1"/>
    <col min="4" max="4" width="9.7265625" style="5" customWidth="1"/>
    <col min="5" max="5" width="12.81640625" style="5" customWidth="1"/>
    <col min="6" max="6" width="17.90625" style="5" customWidth="1"/>
    <col min="7" max="13" width="8.7265625" style="5"/>
    <col min="14" max="14" width="12.453125" style="5" customWidth="1"/>
    <col min="15" max="15" width="29.26953125" customWidth="1"/>
  </cols>
  <sheetData>
    <row r="1" spans="1:15" ht="39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28</v>
      </c>
      <c r="G1" s="1" t="s">
        <v>6</v>
      </c>
      <c r="H1" s="1" t="s">
        <v>7</v>
      </c>
      <c r="I1" s="1" t="s">
        <v>8</v>
      </c>
      <c r="J1" s="1" t="s">
        <v>37</v>
      </c>
      <c r="K1" s="1" t="s">
        <v>9</v>
      </c>
      <c r="L1" s="1" t="s">
        <v>10</v>
      </c>
      <c r="M1" s="1" t="s">
        <v>11</v>
      </c>
      <c r="N1" s="1" t="s">
        <v>4</v>
      </c>
      <c r="O1" s="1" t="s">
        <v>36</v>
      </c>
    </row>
    <row r="2" spans="1:15" ht="38.5" customHeight="1" x14ac:dyDescent="0.35">
      <c r="A2" s="14" t="s">
        <v>59</v>
      </c>
      <c r="B2" s="2" t="s">
        <v>12</v>
      </c>
      <c r="C2" s="14" t="s">
        <v>29</v>
      </c>
      <c r="D2" s="2" t="s">
        <v>34</v>
      </c>
      <c r="E2" s="2" t="s">
        <v>13</v>
      </c>
      <c r="F2" s="2" t="s">
        <v>38</v>
      </c>
      <c r="G2" s="8">
        <v>60</v>
      </c>
      <c r="H2" s="8">
        <v>60</v>
      </c>
      <c r="I2" s="8">
        <v>160</v>
      </c>
      <c r="J2" s="8">
        <v>2</v>
      </c>
      <c r="K2" s="11">
        <v>1.1499999999999999</v>
      </c>
      <c r="L2" s="9">
        <v>1460</v>
      </c>
      <c r="M2" s="2" t="s">
        <v>14</v>
      </c>
      <c r="N2" s="2" t="s">
        <v>39</v>
      </c>
      <c r="O2" s="2"/>
    </row>
    <row r="3" spans="1:15" ht="48" customHeight="1" x14ac:dyDescent="0.35">
      <c r="A3" s="14"/>
      <c r="B3" s="2" t="s">
        <v>12</v>
      </c>
      <c r="C3" s="14"/>
      <c r="D3" s="2" t="s">
        <v>34</v>
      </c>
      <c r="E3" s="2" t="s">
        <v>15</v>
      </c>
      <c r="F3" s="2" t="s">
        <v>30</v>
      </c>
      <c r="G3" s="8">
        <v>82</v>
      </c>
      <c r="H3" s="8">
        <v>67</v>
      </c>
      <c r="I3" s="8">
        <v>68</v>
      </c>
      <c r="J3" s="8">
        <v>1</v>
      </c>
      <c r="K3" s="11">
        <v>0.37</v>
      </c>
      <c r="L3" s="8">
        <v>108</v>
      </c>
      <c r="M3" s="2" t="s">
        <v>14</v>
      </c>
      <c r="N3" s="2" t="s">
        <v>40</v>
      </c>
      <c r="O3" s="2"/>
    </row>
    <row r="4" spans="1:15" ht="75" customHeight="1" x14ac:dyDescent="0.35">
      <c r="A4" s="14"/>
      <c r="B4" s="4" t="s">
        <v>16</v>
      </c>
      <c r="C4" s="14"/>
      <c r="D4" s="2" t="s">
        <v>34</v>
      </c>
      <c r="E4" s="2" t="s">
        <v>17</v>
      </c>
      <c r="F4" s="2" t="s">
        <v>31</v>
      </c>
      <c r="G4" s="8">
        <v>84</v>
      </c>
      <c r="H4" s="8">
        <v>91</v>
      </c>
      <c r="I4" s="8">
        <v>150</v>
      </c>
      <c r="J4" s="8">
        <v>7</v>
      </c>
      <c r="K4" s="11">
        <v>8.0299999999999994</v>
      </c>
      <c r="L4" s="9">
        <v>2545</v>
      </c>
      <c r="M4" s="2" t="s">
        <v>14</v>
      </c>
      <c r="N4" s="2" t="s">
        <v>40</v>
      </c>
      <c r="O4" s="2"/>
    </row>
    <row r="5" spans="1:15" ht="75" customHeight="1" x14ac:dyDescent="0.35">
      <c r="A5" s="14"/>
      <c r="B5" s="4" t="s">
        <v>12</v>
      </c>
      <c r="C5" s="14"/>
      <c r="D5" s="2" t="s">
        <v>47</v>
      </c>
      <c r="E5" s="2" t="s">
        <v>56</v>
      </c>
      <c r="F5" s="2" t="s">
        <v>57</v>
      </c>
      <c r="G5" s="8">
        <v>110</v>
      </c>
      <c r="H5" s="8">
        <v>110</v>
      </c>
      <c r="I5" s="8">
        <v>120</v>
      </c>
      <c r="J5" s="8">
        <v>1</v>
      </c>
      <c r="K5" s="11">
        <f>1.1*1.1*1.2</f>
        <v>1.4520000000000002</v>
      </c>
      <c r="L5" s="9">
        <v>1773</v>
      </c>
      <c r="M5" s="2" t="s">
        <v>14</v>
      </c>
      <c r="N5" s="2" t="s">
        <v>58</v>
      </c>
      <c r="O5" s="2"/>
    </row>
    <row r="6" spans="1:15" ht="25.5" customHeight="1" x14ac:dyDescent="0.35">
      <c r="A6" s="14"/>
      <c r="B6" s="14" t="s">
        <v>12</v>
      </c>
      <c r="C6" s="14"/>
      <c r="D6" s="14" t="s">
        <v>35</v>
      </c>
      <c r="E6" s="14" t="s">
        <v>18</v>
      </c>
      <c r="F6" s="14" t="s">
        <v>32</v>
      </c>
      <c r="G6" s="8">
        <v>250</v>
      </c>
      <c r="H6" s="8">
        <v>110</v>
      </c>
      <c r="I6" s="8">
        <v>60</v>
      </c>
      <c r="J6" s="8">
        <v>1</v>
      </c>
      <c r="K6" s="11">
        <v>1.65</v>
      </c>
      <c r="L6" s="8">
        <v>923</v>
      </c>
      <c r="M6" s="2" t="s">
        <v>14</v>
      </c>
      <c r="N6" s="2" t="s">
        <v>40</v>
      </c>
      <c r="O6" s="2"/>
    </row>
    <row r="7" spans="1:15" ht="28.5" customHeight="1" x14ac:dyDescent="0.35">
      <c r="A7" s="14"/>
      <c r="B7" s="14"/>
      <c r="C7" s="14"/>
      <c r="D7" s="14"/>
      <c r="E7" s="14"/>
      <c r="F7" s="14"/>
      <c r="G7" s="8">
        <v>125</v>
      </c>
      <c r="H7" s="8">
        <v>65</v>
      </c>
      <c r="I7" s="8">
        <v>60</v>
      </c>
      <c r="J7" s="8">
        <v>1</v>
      </c>
      <c r="K7" s="11">
        <v>0.49</v>
      </c>
      <c r="L7" s="8">
        <v>660</v>
      </c>
      <c r="M7" s="2" t="s">
        <v>14</v>
      </c>
      <c r="N7" s="2" t="s">
        <v>42</v>
      </c>
      <c r="O7" s="2"/>
    </row>
    <row r="8" spans="1:15" ht="35.5" customHeight="1" x14ac:dyDescent="0.35">
      <c r="A8" s="14"/>
      <c r="B8" s="2" t="s">
        <v>12</v>
      </c>
      <c r="C8" s="14"/>
      <c r="D8" s="2" t="s">
        <v>35</v>
      </c>
      <c r="E8" s="2" t="s">
        <v>19</v>
      </c>
      <c r="F8" s="2" t="s">
        <v>20</v>
      </c>
      <c r="G8" s="8">
        <v>227</v>
      </c>
      <c r="H8" s="8">
        <v>95</v>
      </c>
      <c r="I8" s="8">
        <v>95</v>
      </c>
      <c r="J8" s="8">
        <v>1</v>
      </c>
      <c r="K8" s="11">
        <v>2.0499999999999998</v>
      </c>
      <c r="L8" s="9">
        <v>2370</v>
      </c>
      <c r="M8" s="2" t="s">
        <v>14</v>
      </c>
      <c r="N8" s="2" t="s">
        <v>40</v>
      </c>
      <c r="O8" s="2"/>
    </row>
    <row r="9" spans="1:15" ht="51.5" customHeight="1" x14ac:dyDescent="0.35">
      <c r="A9" s="14"/>
      <c r="B9" s="2" t="s">
        <v>12</v>
      </c>
      <c r="C9" s="14"/>
      <c r="D9" s="2" t="s">
        <v>35</v>
      </c>
      <c r="E9" s="2" t="s">
        <v>21</v>
      </c>
      <c r="F9" s="2" t="s">
        <v>22</v>
      </c>
      <c r="G9" s="8">
        <v>100</v>
      </c>
      <c r="H9" s="8">
        <v>60</v>
      </c>
      <c r="I9" s="8">
        <v>50</v>
      </c>
      <c r="J9" s="8">
        <v>1</v>
      </c>
      <c r="K9" s="13">
        <v>0.3</v>
      </c>
      <c r="L9" s="8">
        <v>420</v>
      </c>
      <c r="M9" s="2" t="s">
        <v>14</v>
      </c>
      <c r="N9" s="2" t="s">
        <v>40</v>
      </c>
      <c r="O9" s="2"/>
    </row>
    <row r="10" spans="1:15" ht="53.5" customHeight="1" x14ac:dyDescent="0.35">
      <c r="A10" s="14"/>
      <c r="B10" s="2" t="s">
        <v>12</v>
      </c>
      <c r="C10" s="14"/>
      <c r="D10" s="2" t="s">
        <v>34</v>
      </c>
      <c r="E10" s="2" t="s">
        <v>23</v>
      </c>
      <c r="F10" s="2" t="s">
        <v>24</v>
      </c>
      <c r="G10" s="8">
        <v>110</v>
      </c>
      <c r="H10" s="8">
        <v>110</v>
      </c>
      <c r="I10" s="8">
        <v>136</v>
      </c>
      <c r="J10" s="8">
        <v>1</v>
      </c>
      <c r="K10" s="11">
        <v>1.65</v>
      </c>
      <c r="L10" s="8">
        <v>450</v>
      </c>
      <c r="M10" s="2" t="s">
        <v>14</v>
      </c>
      <c r="N10" s="2" t="s">
        <v>40</v>
      </c>
      <c r="O10" s="2"/>
    </row>
    <row r="11" spans="1:15" ht="20" customHeight="1" x14ac:dyDescent="0.35">
      <c r="A11" s="14"/>
      <c r="B11" s="14" t="s">
        <v>12</v>
      </c>
      <c r="C11" s="14"/>
      <c r="D11" s="14" t="s">
        <v>35</v>
      </c>
      <c r="E11" s="14" t="s">
        <v>25</v>
      </c>
      <c r="F11" s="14" t="s">
        <v>43</v>
      </c>
      <c r="G11" s="8">
        <v>121</v>
      </c>
      <c r="H11" s="8">
        <v>34</v>
      </c>
      <c r="I11" s="8">
        <v>21</v>
      </c>
      <c r="J11" s="8">
        <v>13</v>
      </c>
      <c r="K11" s="11">
        <v>1.1200000000000001</v>
      </c>
      <c r="L11" s="8">
        <v>130</v>
      </c>
      <c r="M11" s="2" t="s">
        <v>14</v>
      </c>
      <c r="N11" s="2" t="s">
        <v>40</v>
      </c>
      <c r="O11" s="2"/>
    </row>
    <row r="12" spans="1:15" ht="20" customHeight="1" x14ac:dyDescent="0.35">
      <c r="A12" s="14"/>
      <c r="B12" s="14"/>
      <c r="C12" s="14"/>
      <c r="D12" s="14"/>
      <c r="E12" s="14"/>
      <c r="F12" s="14"/>
      <c r="G12" s="8">
        <v>64</v>
      </c>
      <c r="H12" s="8">
        <v>64</v>
      </c>
      <c r="I12" s="8">
        <v>47</v>
      </c>
      <c r="J12" s="8">
        <v>2</v>
      </c>
      <c r="K12" s="11">
        <v>0.39</v>
      </c>
      <c r="L12" s="8">
        <v>42</v>
      </c>
      <c r="M12" s="2" t="s">
        <v>14</v>
      </c>
      <c r="N12" s="2" t="s">
        <v>40</v>
      </c>
      <c r="O12" s="2"/>
    </row>
    <row r="13" spans="1:15" ht="53.5" customHeight="1" x14ac:dyDescent="0.35">
      <c r="A13" s="14"/>
      <c r="B13" s="14"/>
      <c r="C13" s="14"/>
      <c r="D13" s="14"/>
      <c r="E13" s="14"/>
      <c r="F13" s="14"/>
      <c r="G13" s="8">
        <v>49</v>
      </c>
      <c r="H13" s="8">
        <v>78</v>
      </c>
      <c r="I13" s="8">
        <v>77</v>
      </c>
      <c r="J13" s="8">
        <v>13</v>
      </c>
      <c r="K13" s="11">
        <v>3.83</v>
      </c>
      <c r="L13" s="8">
        <v>305</v>
      </c>
      <c r="M13" s="2" t="s">
        <v>14</v>
      </c>
      <c r="N13" s="2" t="s">
        <v>41</v>
      </c>
      <c r="O13" s="2"/>
    </row>
    <row r="14" spans="1:15" ht="42.5" customHeight="1" x14ac:dyDescent="0.35">
      <c r="A14" s="14"/>
      <c r="B14" s="14" t="s">
        <v>12</v>
      </c>
      <c r="C14" s="14"/>
      <c r="D14" s="14" t="s">
        <v>34</v>
      </c>
      <c r="E14" s="14" t="s">
        <v>26</v>
      </c>
      <c r="F14" s="14" t="s">
        <v>33</v>
      </c>
      <c r="G14" s="8">
        <v>100</v>
      </c>
      <c r="H14" s="8">
        <v>70</v>
      </c>
      <c r="I14" s="8">
        <v>90</v>
      </c>
      <c r="J14" s="8">
        <v>1</v>
      </c>
      <c r="K14" s="11">
        <v>0.63</v>
      </c>
      <c r="L14" s="8">
        <v>970</v>
      </c>
      <c r="M14" s="2" t="s">
        <v>14</v>
      </c>
      <c r="N14" s="2" t="s">
        <v>44</v>
      </c>
      <c r="O14" s="2"/>
    </row>
    <row r="15" spans="1:15" ht="42.5" customHeight="1" x14ac:dyDescent="0.35">
      <c r="A15" s="14"/>
      <c r="B15" s="14"/>
      <c r="C15" s="14"/>
      <c r="D15" s="14"/>
      <c r="E15" s="14"/>
      <c r="F15" s="14"/>
      <c r="G15" s="8">
        <v>90</v>
      </c>
      <c r="H15" s="8">
        <v>100</v>
      </c>
      <c r="I15" s="8">
        <v>100</v>
      </c>
      <c r="J15" s="8">
        <v>1</v>
      </c>
      <c r="K15" s="13">
        <v>0.9</v>
      </c>
      <c r="L15" s="8">
        <v>460</v>
      </c>
      <c r="M15" s="2" t="s">
        <v>14</v>
      </c>
      <c r="N15" s="2" t="s">
        <v>40</v>
      </c>
      <c r="O15" s="2"/>
    </row>
    <row r="16" spans="1:15" ht="33" customHeight="1" x14ac:dyDescent="0.35">
      <c r="A16" s="14"/>
      <c r="B16" s="14"/>
      <c r="C16" s="14"/>
      <c r="D16" s="14"/>
      <c r="E16" s="14"/>
      <c r="F16" s="14"/>
      <c r="G16" s="8">
        <v>23</v>
      </c>
      <c r="H16" s="8">
        <v>23</v>
      </c>
      <c r="I16" s="8">
        <v>23</v>
      </c>
      <c r="J16" s="8">
        <v>3</v>
      </c>
      <c r="K16" s="11">
        <v>0.04</v>
      </c>
      <c r="L16" s="8">
        <v>75</v>
      </c>
      <c r="M16" s="2" t="s">
        <v>14</v>
      </c>
      <c r="N16" s="2" t="s">
        <v>41</v>
      </c>
      <c r="O16" s="2"/>
    </row>
    <row r="17" spans="1:15" ht="20" customHeight="1" x14ac:dyDescent="0.35">
      <c r="A17" s="14"/>
      <c r="B17" s="14"/>
      <c r="C17" s="14"/>
      <c r="D17" s="14"/>
      <c r="E17" s="14"/>
      <c r="F17" s="14"/>
      <c r="G17" s="8">
        <v>35</v>
      </c>
      <c r="H17" s="8">
        <v>35</v>
      </c>
      <c r="I17" s="8">
        <v>40</v>
      </c>
      <c r="J17" s="8">
        <v>8</v>
      </c>
      <c r="K17" s="11">
        <v>0.39</v>
      </c>
      <c r="L17" s="8">
        <v>200</v>
      </c>
      <c r="M17" s="2" t="s">
        <v>14</v>
      </c>
      <c r="N17" s="2" t="s">
        <v>41</v>
      </c>
      <c r="O17" s="2"/>
    </row>
    <row r="18" spans="1:15" ht="20" customHeight="1" x14ac:dyDescent="0.35">
      <c r="A18" s="14"/>
      <c r="B18" s="14"/>
      <c r="C18" s="14"/>
      <c r="D18" s="14"/>
      <c r="E18" s="14"/>
      <c r="F18" s="14"/>
      <c r="G18" s="8">
        <v>75</v>
      </c>
      <c r="H18" s="8">
        <v>75</v>
      </c>
      <c r="I18" s="8">
        <v>80</v>
      </c>
      <c r="J18" s="8">
        <v>1</v>
      </c>
      <c r="K18" s="11">
        <v>0.45</v>
      </c>
      <c r="L18" s="8">
        <v>860</v>
      </c>
      <c r="M18" s="2" t="s">
        <v>14</v>
      </c>
      <c r="N18" s="2" t="s">
        <v>40</v>
      </c>
      <c r="O18" s="2"/>
    </row>
    <row r="19" spans="1:15" ht="20" customHeight="1" x14ac:dyDescent="0.35">
      <c r="A19" s="14"/>
      <c r="B19" s="14"/>
      <c r="C19" s="14"/>
      <c r="D19" s="14"/>
      <c r="E19" s="14"/>
      <c r="F19" s="14"/>
      <c r="G19" s="8">
        <v>10</v>
      </c>
      <c r="H19" s="8">
        <v>10</v>
      </c>
      <c r="I19" s="8">
        <v>10</v>
      </c>
      <c r="J19" s="8">
        <v>2</v>
      </c>
      <c r="K19" s="2"/>
      <c r="L19" s="8">
        <v>6</v>
      </c>
      <c r="M19" s="2" t="s">
        <v>14</v>
      </c>
      <c r="N19" s="2" t="s">
        <v>41</v>
      </c>
      <c r="O19" s="2"/>
    </row>
    <row r="20" spans="1:15" ht="20" customHeight="1" x14ac:dyDescent="0.35">
      <c r="A20" s="14"/>
      <c r="B20" s="14"/>
      <c r="C20" s="14"/>
      <c r="D20" s="14"/>
      <c r="E20" s="14"/>
      <c r="F20" s="14"/>
      <c r="G20" s="8">
        <v>35</v>
      </c>
      <c r="H20" s="8">
        <v>35</v>
      </c>
      <c r="I20" s="8">
        <v>40</v>
      </c>
      <c r="J20" s="8">
        <v>1</v>
      </c>
      <c r="K20" s="11">
        <v>0.05</v>
      </c>
      <c r="L20" s="8">
        <v>8</v>
      </c>
      <c r="M20" s="2" t="s">
        <v>14</v>
      </c>
      <c r="N20" s="2" t="s">
        <v>41</v>
      </c>
      <c r="O20" s="2"/>
    </row>
    <row r="21" spans="1:15" ht="20" customHeight="1" x14ac:dyDescent="0.35">
      <c r="A21" s="14"/>
      <c r="B21" s="14"/>
      <c r="C21" s="14"/>
      <c r="D21" s="14"/>
      <c r="E21" s="14"/>
      <c r="F21" s="14"/>
      <c r="G21" s="8">
        <v>61</v>
      </c>
      <c r="H21" s="8">
        <v>37</v>
      </c>
      <c r="I21" s="8">
        <v>35</v>
      </c>
      <c r="J21" s="8">
        <v>1</v>
      </c>
      <c r="K21" s="11">
        <v>0.08</v>
      </c>
      <c r="L21" s="8">
        <v>10</v>
      </c>
      <c r="M21" s="2" t="s">
        <v>14</v>
      </c>
      <c r="N21" s="2" t="s">
        <v>41</v>
      </c>
      <c r="O21" s="2"/>
    </row>
    <row r="22" spans="1:15" ht="20" customHeight="1" x14ac:dyDescent="0.35">
      <c r="A22" s="14"/>
      <c r="B22" s="14"/>
      <c r="C22" s="14"/>
      <c r="D22" s="14"/>
      <c r="E22" s="14"/>
      <c r="F22" s="14"/>
      <c r="G22" s="8">
        <v>70</v>
      </c>
      <c r="H22" s="8">
        <v>30</v>
      </c>
      <c r="I22" s="8">
        <v>30</v>
      </c>
      <c r="J22" s="8">
        <v>1</v>
      </c>
      <c r="K22" s="11">
        <v>0.06</v>
      </c>
      <c r="L22" s="8">
        <v>10</v>
      </c>
      <c r="M22" s="2" t="s">
        <v>14</v>
      </c>
      <c r="N22" s="2" t="s">
        <v>41</v>
      </c>
      <c r="O22" s="2"/>
    </row>
    <row r="23" spans="1:15" ht="62.5" customHeight="1" x14ac:dyDescent="0.35">
      <c r="A23" s="16" t="s">
        <v>50</v>
      </c>
      <c r="B23" s="16" t="s">
        <v>16</v>
      </c>
      <c r="C23" s="16" t="s">
        <v>29</v>
      </c>
      <c r="D23" s="3" t="s">
        <v>47</v>
      </c>
      <c r="E23" s="16" t="s">
        <v>55</v>
      </c>
      <c r="F23" s="15" t="s">
        <v>48</v>
      </c>
      <c r="G23" s="8">
        <v>118</v>
      </c>
      <c r="H23" s="8">
        <v>113</v>
      </c>
      <c r="I23" s="8">
        <v>200</v>
      </c>
      <c r="J23" s="8">
        <v>1</v>
      </c>
      <c r="K23" s="11">
        <v>2.67</v>
      </c>
      <c r="L23" s="9">
        <v>1782</v>
      </c>
      <c r="M23" s="2" t="s">
        <v>52</v>
      </c>
      <c r="N23" s="3" t="s">
        <v>40</v>
      </c>
      <c r="O23" s="2"/>
    </row>
    <row r="24" spans="1:15" ht="79.5" customHeight="1" x14ac:dyDescent="0.35">
      <c r="A24" s="16"/>
      <c r="B24" s="16"/>
      <c r="C24" s="16"/>
      <c r="D24" s="3" t="s">
        <v>47</v>
      </c>
      <c r="E24" s="16"/>
      <c r="F24" s="17"/>
      <c r="G24" s="8">
        <v>117</v>
      </c>
      <c r="H24" s="8">
        <v>106</v>
      </c>
      <c r="I24" s="8">
        <v>120</v>
      </c>
      <c r="J24" s="8">
        <v>1</v>
      </c>
      <c r="K24" s="11">
        <v>1.49</v>
      </c>
      <c r="L24" s="8">
        <v>796</v>
      </c>
      <c r="M24" s="2" t="s">
        <v>52</v>
      </c>
      <c r="N24" s="3" t="s">
        <v>40</v>
      </c>
      <c r="O24" s="2"/>
    </row>
    <row r="25" spans="1:15" ht="49.5" customHeight="1" x14ac:dyDescent="0.35">
      <c r="A25" s="16"/>
      <c r="B25" s="16"/>
      <c r="C25" s="16"/>
      <c r="D25" s="3" t="s">
        <v>47</v>
      </c>
      <c r="E25" s="16"/>
      <c r="F25" s="17"/>
      <c r="G25" s="8">
        <v>110</v>
      </c>
      <c r="H25" s="8">
        <v>63</v>
      </c>
      <c r="I25" s="8">
        <v>76</v>
      </c>
      <c r="J25" s="8">
        <v>1</v>
      </c>
      <c r="K25" s="11">
        <v>0.53</v>
      </c>
      <c r="L25" s="8">
        <v>380</v>
      </c>
      <c r="M25" s="2" t="s">
        <v>52</v>
      </c>
      <c r="N25" s="3" t="s">
        <v>42</v>
      </c>
      <c r="O25" s="2"/>
    </row>
    <row r="26" spans="1:15" ht="31" customHeight="1" x14ac:dyDescent="0.35">
      <c r="A26" s="16"/>
      <c r="B26" s="16"/>
      <c r="C26" s="16"/>
      <c r="D26" s="3" t="s">
        <v>47</v>
      </c>
      <c r="E26" s="16"/>
      <c r="F26" s="17"/>
      <c r="G26" s="8">
        <v>57</v>
      </c>
      <c r="H26" s="8">
        <v>77</v>
      </c>
      <c r="I26" s="8">
        <v>49</v>
      </c>
      <c r="J26" s="8">
        <v>1</v>
      </c>
      <c r="K26" s="11">
        <v>0.22</v>
      </c>
      <c r="L26" s="8">
        <v>195</v>
      </c>
      <c r="M26" s="2" t="s">
        <v>52</v>
      </c>
      <c r="N26" s="3" t="s">
        <v>42</v>
      </c>
      <c r="O26" s="15"/>
    </row>
    <row r="27" spans="1:15" ht="31" customHeight="1" x14ac:dyDescent="0.35">
      <c r="A27" s="16"/>
      <c r="B27" s="16"/>
      <c r="C27" s="16"/>
      <c r="D27" s="3" t="s">
        <v>47</v>
      </c>
      <c r="E27" s="16"/>
      <c r="F27" s="17"/>
      <c r="G27" s="8">
        <v>57</v>
      </c>
      <c r="H27" s="8">
        <v>77</v>
      </c>
      <c r="I27" s="8">
        <v>49</v>
      </c>
      <c r="J27" s="8">
        <v>1</v>
      </c>
      <c r="K27" s="11">
        <v>0.22</v>
      </c>
      <c r="L27" s="8">
        <v>195</v>
      </c>
      <c r="M27" s="2" t="s">
        <v>52</v>
      </c>
      <c r="N27" s="3" t="s">
        <v>42</v>
      </c>
      <c r="O27" s="16"/>
    </row>
    <row r="28" spans="1:15" ht="36" customHeight="1" x14ac:dyDescent="0.35">
      <c r="A28" s="16"/>
      <c r="B28" s="16"/>
      <c r="C28" s="16"/>
      <c r="D28" s="3" t="s">
        <v>47</v>
      </c>
      <c r="E28" s="16"/>
      <c r="F28" s="17"/>
      <c r="G28" s="8">
        <v>80</v>
      </c>
      <c r="H28" s="8">
        <v>200</v>
      </c>
      <c r="I28" s="8">
        <v>31</v>
      </c>
      <c r="J28" s="8">
        <v>1</v>
      </c>
      <c r="K28" s="13">
        <v>0.5</v>
      </c>
      <c r="L28" s="8">
        <v>174</v>
      </c>
      <c r="M28" s="2" t="s">
        <v>53</v>
      </c>
      <c r="N28" s="3" t="s">
        <v>40</v>
      </c>
      <c r="O28" s="2"/>
    </row>
    <row r="29" spans="1:15" s="12" customFormat="1" ht="33.5" customHeight="1" x14ac:dyDescent="0.35">
      <c r="A29" s="16"/>
      <c r="B29" s="16"/>
      <c r="C29" s="16"/>
      <c r="D29" s="3" t="s">
        <v>47</v>
      </c>
      <c r="E29" s="16"/>
      <c r="F29" s="17"/>
      <c r="G29" s="8">
        <v>150</v>
      </c>
      <c r="H29" s="8">
        <v>40</v>
      </c>
      <c r="I29" s="8">
        <v>30</v>
      </c>
      <c r="J29" s="8">
        <v>1</v>
      </c>
      <c r="K29" s="11">
        <v>0.18</v>
      </c>
      <c r="L29" s="8">
        <v>256</v>
      </c>
      <c r="M29" s="2" t="s">
        <v>53</v>
      </c>
      <c r="N29" s="3" t="s">
        <v>40</v>
      </c>
      <c r="O29" s="2"/>
    </row>
    <row r="30" spans="1:15" s="12" customFormat="1" ht="80" customHeight="1" x14ac:dyDescent="0.35">
      <c r="A30" s="16"/>
      <c r="B30" s="16"/>
      <c r="C30" s="16"/>
      <c r="D30" s="3" t="s">
        <v>35</v>
      </c>
      <c r="E30" s="16"/>
      <c r="F30" s="17"/>
      <c r="G30" s="8">
        <v>114</v>
      </c>
      <c r="H30" s="8">
        <v>100</v>
      </c>
      <c r="I30" s="8">
        <v>157</v>
      </c>
      <c r="J30" s="8">
        <v>1</v>
      </c>
      <c r="K30" s="11">
        <v>1.79</v>
      </c>
      <c r="L30" s="8">
        <v>460</v>
      </c>
      <c r="M30" s="2" t="s">
        <v>54</v>
      </c>
      <c r="N30" s="3" t="s">
        <v>40</v>
      </c>
      <c r="O30" s="2"/>
    </row>
    <row r="31" spans="1:15" s="12" customFormat="1" ht="28.5" customHeight="1" x14ac:dyDescent="0.35">
      <c r="A31" s="16"/>
      <c r="B31" s="16"/>
      <c r="C31" s="16"/>
      <c r="D31" s="3" t="s">
        <v>35</v>
      </c>
      <c r="E31" s="16"/>
      <c r="F31" s="17"/>
      <c r="G31" s="8">
        <v>123</v>
      </c>
      <c r="H31" s="8">
        <v>62</v>
      </c>
      <c r="I31" s="8">
        <v>75</v>
      </c>
      <c r="J31" s="8">
        <v>1</v>
      </c>
      <c r="K31" s="11">
        <v>0.56999999999999995</v>
      </c>
      <c r="L31" s="8">
        <v>439</v>
      </c>
      <c r="M31" s="15" t="s">
        <v>52</v>
      </c>
      <c r="N31" s="3" t="s">
        <v>42</v>
      </c>
      <c r="O31" s="15"/>
    </row>
    <row r="32" spans="1:15" s="12" customFormat="1" ht="28.5" customHeight="1" x14ac:dyDescent="0.35">
      <c r="A32" s="16"/>
      <c r="B32" s="16"/>
      <c r="C32" s="16"/>
      <c r="D32" s="3" t="s">
        <v>35</v>
      </c>
      <c r="E32" s="16"/>
      <c r="F32" s="17"/>
      <c r="G32" s="8">
        <v>123</v>
      </c>
      <c r="H32" s="8">
        <v>62</v>
      </c>
      <c r="I32" s="8">
        <v>75</v>
      </c>
      <c r="J32" s="8">
        <v>1</v>
      </c>
      <c r="K32" s="11">
        <v>0.56999999999999995</v>
      </c>
      <c r="L32" s="8">
        <v>439</v>
      </c>
      <c r="M32" s="17"/>
      <c r="N32" s="3" t="s">
        <v>42</v>
      </c>
      <c r="O32" s="17"/>
    </row>
    <row r="33" spans="1:15" s="12" customFormat="1" ht="30" customHeight="1" x14ac:dyDescent="0.35">
      <c r="A33" s="16"/>
      <c r="B33" s="16"/>
      <c r="C33" s="16"/>
      <c r="D33" s="3" t="s">
        <v>35</v>
      </c>
      <c r="E33" s="16"/>
      <c r="F33" s="16"/>
      <c r="G33" s="8">
        <v>123</v>
      </c>
      <c r="H33" s="8">
        <v>62</v>
      </c>
      <c r="I33" s="8">
        <v>75</v>
      </c>
      <c r="J33" s="8">
        <v>1</v>
      </c>
      <c r="K33" s="11">
        <v>0.56999999999999995</v>
      </c>
      <c r="L33" s="8">
        <v>439</v>
      </c>
      <c r="M33" s="16"/>
      <c r="N33" s="3" t="s">
        <v>42</v>
      </c>
      <c r="O33" s="16"/>
    </row>
    <row r="34" spans="1:15" s="10" customFormat="1" ht="59" customHeight="1" x14ac:dyDescent="0.35">
      <c r="A34" s="2" t="s">
        <v>51</v>
      </c>
      <c r="B34" s="2" t="s">
        <v>16</v>
      </c>
      <c r="C34" s="2" t="s">
        <v>46</v>
      </c>
      <c r="D34" s="2" t="s">
        <v>34</v>
      </c>
      <c r="E34" s="2" t="s">
        <v>27</v>
      </c>
      <c r="F34" s="2" t="s">
        <v>49</v>
      </c>
      <c r="G34" s="2"/>
      <c r="H34" s="2"/>
      <c r="I34" s="2"/>
      <c r="J34" s="8">
        <v>166</v>
      </c>
      <c r="K34" s="8">
        <v>3</v>
      </c>
      <c r="L34" s="9">
        <v>3004</v>
      </c>
      <c r="M34" s="2" t="s">
        <v>14</v>
      </c>
      <c r="N34" s="2" t="s">
        <v>45</v>
      </c>
      <c r="O34" s="2"/>
    </row>
    <row r="35" spans="1:15" ht="20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20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8">
        <f>SUM(K2:K35)</f>
        <v>37.391999999999996</v>
      </c>
      <c r="L36" s="19">
        <f>SUM(L2:L35)</f>
        <v>22344</v>
      </c>
      <c r="M36" s="10"/>
      <c r="N36" s="10"/>
      <c r="O36" s="10"/>
    </row>
    <row r="57" spans="11:12" ht="20" customHeight="1" x14ac:dyDescent="0.35">
      <c r="K57" s="6"/>
      <c r="L57" s="7"/>
    </row>
  </sheetData>
  <mergeCells count="22">
    <mergeCell ref="A2:A22"/>
    <mergeCell ref="E14:E22"/>
    <mergeCell ref="O26:O27"/>
    <mergeCell ref="O31:O33"/>
    <mergeCell ref="M31:M33"/>
    <mergeCell ref="A23:A33"/>
    <mergeCell ref="B23:B33"/>
    <mergeCell ref="C23:C33"/>
    <mergeCell ref="F23:F33"/>
    <mergeCell ref="E23:E33"/>
    <mergeCell ref="F14:F22"/>
    <mergeCell ref="D14:D22"/>
    <mergeCell ref="C2:C22"/>
    <mergeCell ref="B14:B22"/>
    <mergeCell ref="F11:F13"/>
    <mergeCell ref="B6:B7"/>
    <mergeCell ref="D6:D7"/>
    <mergeCell ref="F6:F7"/>
    <mergeCell ref="E6:E7"/>
    <mergeCell ref="B11:B13"/>
    <mergeCell ref="D11:D13"/>
    <mergeCell ref="E11:E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2026-04-24T09:06:26Z</dcterms:modified>
</cp:coreProperties>
</file>