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khurts_tam\AppData\Local\Microsoft\Windows\INetCache\Content.Outlook\LUULPD2Z\"/>
    </mc:Choice>
  </mc:AlternateContent>
  <xr:revisionPtr revIDLastSave="0" documentId="13_ncr:1_{F5774AF7-CD92-49AA-AAD4-89879A40BA6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ice schedule | Services" sheetId="1" r:id="rId1"/>
    <sheet name="Lists" sheetId="2" state="hidden" r:id="rId2"/>
  </sheets>
  <externalReferences>
    <externalReference r:id="rId3"/>
    <externalReference r:id="rId4"/>
  </externalReferences>
  <definedNames>
    <definedName name="Ersatzspalten">'Price schedule | Services'!$I$3:$L$3</definedName>
    <definedName name="Erstattungsart">Lists!$B$4:$B$7</definedName>
    <definedName name="JaNein">[1]Listen!$D$4:$D$5</definedName>
    <definedName name="lSFK">#REF!</definedName>
    <definedName name="_xlnm.Print_Area" localSheetId="0">'Price schedule | Services'!$A$1:$G$98</definedName>
    <definedName name="_xlnm.Print_Titles" localSheetId="0">'Price schedule | Services'!$1:$4</definedName>
    <definedName name="rZeilen">'Price schedule | Services'!$N$13:$N$19</definedName>
    <definedName name="VENr">'[2]Preisblatt | Leistung'!#REF!</definedName>
    <definedName name="VEspalten">'[2]Preisblatt | Leistung'!#REF!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F70" i="1"/>
  <c r="F69" i="1"/>
  <c r="F68" i="1"/>
  <c r="F71" i="1"/>
  <c r="F72" i="1"/>
  <c r="F73" i="1"/>
  <c r="F47" i="1"/>
  <c r="F48" i="1"/>
  <c r="F49" i="1"/>
  <c r="F50" i="1"/>
  <c r="F51" i="1"/>
  <c r="B47" i="1"/>
  <c r="B48" i="1"/>
  <c r="B49" i="1"/>
  <c r="B50" i="1"/>
  <c r="F17" i="1"/>
  <c r="F18" i="1"/>
  <c r="F19" i="1"/>
  <c r="F62" i="1"/>
  <c r="F63" i="1"/>
  <c r="F90" i="1"/>
  <c r="F91" i="1"/>
  <c r="F92" i="1"/>
  <c r="F16" i="1"/>
  <c r="F89" i="1"/>
  <c r="F33" i="1"/>
  <c r="B33" i="1"/>
  <c r="F34" i="1"/>
  <c r="B34" i="1"/>
  <c r="F35" i="1"/>
  <c r="B35" i="1"/>
  <c r="F44" i="1"/>
  <c r="F53" i="1" s="1"/>
  <c r="B44" i="1"/>
  <c r="F45" i="1"/>
  <c r="B45" i="1"/>
  <c r="F46" i="1"/>
  <c r="B46" i="1"/>
  <c r="F67" i="1"/>
  <c r="F87" i="1"/>
  <c r="F88" i="1"/>
  <c r="F85" i="1"/>
  <c r="B51" i="1"/>
  <c r="B43" i="1"/>
  <c r="B42" i="1"/>
  <c r="B41" i="1"/>
  <c r="B29" i="1"/>
  <c r="B30" i="1"/>
  <c r="B31" i="1"/>
  <c r="B36" i="1"/>
  <c r="F13" i="1"/>
  <c r="F86" i="1"/>
  <c r="F83" i="1"/>
  <c r="F80" i="1"/>
  <c r="F12" i="1"/>
  <c r="F14" i="1"/>
  <c r="F15" i="1"/>
  <c r="F26" i="1"/>
  <c r="F38" i="1" s="1"/>
  <c r="F27" i="1"/>
  <c r="F28" i="1"/>
  <c r="F29" i="1"/>
  <c r="F30" i="1"/>
  <c r="F31" i="1"/>
  <c r="F32" i="1"/>
  <c r="F36" i="1"/>
  <c r="F81" i="1"/>
  <c r="F82" i="1"/>
  <c r="F84" i="1"/>
  <c r="F60" i="1"/>
  <c r="F75" i="1" s="1"/>
  <c r="F61" i="1"/>
  <c r="F64" i="1"/>
  <c r="F65" i="1"/>
  <c r="F66" i="1"/>
  <c r="F41" i="1"/>
  <c r="F42" i="1"/>
  <c r="F43" i="1"/>
  <c r="F94" i="1"/>
  <c r="F21" i="1"/>
  <c r="F9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 xml:space="preserve">Here, you can choose from the list of key experts or enter a position manually (such as expert x). The name is then filled in automatically. </t>
        </r>
      </text>
    </comment>
    <comment ref="B25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Is generated based on what is entered in the 'List of key experts'.
If the position is not available there, 'N.N.' appears here.</t>
        </r>
      </text>
    </comment>
    <comment ref="E25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Fee per expert day.</t>
        </r>
      </text>
    </comment>
    <comment ref="A40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Here, you can choose from the list of key experts. The name is then automatically inserted from the list. 
If a position is entered manually, 'N.N' appears as the name.</t>
        </r>
      </text>
    </comment>
    <comment ref="B40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Is generated based on what is entered in the 'List of key experts'.</t>
        </r>
      </text>
    </comment>
  </commentList>
</comments>
</file>

<file path=xl/sharedStrings.xml><?xml version="1.0" encoding="utf-8"?>
<sst xmlns="http://schemas.openxmlformats.org/spreadsheetml/2006/main" count="167" uniqueCount="84">
  <si>
    <t>CONFIDENTIAL</t>
  </si>
  <si>
    <t>Contract number (VN):</t>
  </si>
  <si>
    <t>Date:</t>
  </si>
  <si>
    <t>Contractor:</t>
  </si>
  <si>
    <t>Currency:</t>
  </si>
  <si>
    <t>Address:</t>
  </si>
  <si>
    <t>Item</t>
  </si>
  <si>
    <t>Description</t>
  </si>
  <si>
    <t>Quantity</t>
  </si>
  <si>
    <t>Remuneration</t>
  </si>
  <si>
    <t>Sum</t>
  </si>
  <si>
    <t>Explanations</t>
  </si>
  <si>
    <t>Total</t>
  </si>
  <si>
    <t>Milestone 1</t>
  </si>
  <si>
    <t>Milestone 2</t>
  </si>
  <si>
    <t>Milestone 3</t>
  </si>
  <si>
    <t>Milestone 4</t>
  </si>
  <si>
    <t>Milestone 5</t>
  </si>
  <si>
    <t>Milestone 6</t>
  </si>
  <si>
    <t>Milestone 7</t>
  </si>
  <si>
    <t>Subtotal</t>
  </si>
  <si>
    <t>2. Fees and other costs related to contract</t>
  </si>
  <si>
    <t xml:space="preserve">2.1 Fee – daily rate
				item </t>
  </si>
  <si>
    <t>Name</t>
  </si>
  <si>
    <t>Type of reimbursement</t>
  </si>
  <si>
    <t>Number of expert-days</t>
  </si>
  <si>
    <t xml:space="preserve">Total </t>
  </si>
  <si>
    <t>Team leader</t>
  </si>
  <si>
    <t xml:space="preserve">Lump sum/number </t>
  </si>
  <si>
    <t>Key expert 1</t>
  </si>
  <si>
    <t>Key expert 2</t>
  </si>
  <si>
    <t>Key expert 3</t>
  </si>
  <si>
    <t>Key expert 4</t>
  </si>
  <si>
    <t>Key expert 5</t>
  </si>
  <si>
    <t>Expert pool 1</t>
  </si>
  <si>
    <t>Expert pool 2</t>
  </si>
  <si>
    <t>Expert pool 3</t>
  </si>
  <si>
    <t>Expert pool 4</t>
  </si>
  <si>
    <t>Expert pool 5</t>
  </si>
  <si>
    <t>Invoicing code</t>
  </si>
  <si>
    <t>Number</t>
  </si>
  <si>
    <t>Price</t>
  </si>
  <si>
    <t xml:space="preserve">Link to current country table of the Federal Government: </t>
  </si>
  <si>
    <t>Please adjust if different guidelines are used</t>
  </si>
  <si>
    <t>https://www.bundesfinanzministerium.de/Content/DE/Downloads/BMF_Schreiben/Steuerarten/Lohnsteuer/2024-12-02-steuerliche-behandlung-reisekosten-2025.html (GERMAN ONLY)</t>
  </si>
  <si>
    <t>Sub-item</t>
  </si>
  <si>
    <t>Budget/Price</t>
  </si>
  <si>
    <t>Please select</t>
  </si>
  <si>
    <t>International flights</t>
  </si>
  <si>
    <t>National flights</t>
  </si>
  <si>
    <r>
      <t>Compensation of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emissions</t>
    </r>
  </si>
  <si>
    <t>against evidence</t>
  </si>
  <si>
    <t>Transportation</t>
  </si>
  <si>
    <t>Per-diem allowance</t>
  </si>
  <si>
    <t>Overnight accommodation allowance</t>
  </si>
  <si>
    <t>Other travel expenses</t>
  </si>
  <si>
    <t>Position</t>
  </si>
  <si>
    <t>Subcontracts</t>
  </si>
  <si>
    <t>Equipment</t>
  </si>
  <si>
    <t>Operating costs in country of assignment</t>
  </si>
  <si>
    <t>Workshops</t>
  </si>
  <si>
    <t>Flexible remuneration item</t>
  </si>
  <si>
    <t>Other expenses: [Individual items]</t>
  </si>
  <si>
    <t>5. Total costs</t>
  </si>
  <si>
    <t xml:space="preserve">Total (net) </t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</si>
  <si>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</si>
  <si>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</si>
  <si>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t>Lump sum/number</t>
  </si>
  <si>
    <t>not applicable</t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</si>
  <si>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 xml:space="preserve">Price schedule for </t>
    </r>
    <r>
      <rPr>
        <b/>
        <sz val="14"/>
        <color rgb="FFFF0000"/>
        <rFont val="Arial"/>
        <family val="2"/>
        <scheme val="minor"/>
      </rPr>
      <t>local contracts</t>
    </r>
    <r>
      <rPr>
        <b/>
        <sz val="14"/>
        <color theme="1"/>
        <rFont val="Arial"/>
        <family val="2"/>
        <scheme val="minor"/>
      </rPr>
      <t xml:space="preserve"> – Services</t>
    </r>
  </si>
  <si>
    <t>Project number / cost centre number:</t>
  </si>
  <si>
    <t xml:space="preserve">2.2 Costs related to the contract, item </t>
  </si>
  <si>
    <t>Local contributions</t>
  </si>
  <si>
    <t>Team Leader</t>
  </si>
  <si>
    <t>Senior Technical / Certification Specialist</t>
  </si>
  <si>
    <t>Recruitment &amp; Administration Officer</t>
  </si>
  <si>
    <t>21.9025.4-008.00</t>
  </si>
  <si>
    <t>GEL</t>
  </si>
  <si>
    <t>Fixed travel budget</t>
  </si>
  <si>
    <t xml:space="preserve">1. Fixed price </t>
  </si>
  <si>
    <t xml:space="preserve">Total travel expense budget </t>
  </si>
  <si>
    <t xml:space="preserve">4. Other costs  </t>
  </si>
  <si>
    <t xml:space="preserve">3. Travel expenses </t>
  </si>
  <si>
    <t>7000007227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</si>
</sst>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\-"/>
    <numFmt numFmtId="165" formatCode="#,##0.00\ &quot;€&quot;"/>
    <numFmt numFmtId="166" formatCode="_-* #,##0.00\ [$₾-437]_-;\-* #,##0.00\ [$₾-437]_-;_-* &quot;-&quot;??\ [$₾-437]_-;_-@_-"/>
  </numFmts>
  <fonts count="33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b/>
      <sz val="9"/>
      <color indexed="81"/>
      <name val="Segoe UI"/>
      <family val="2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sz val="6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3"/>
      <color theme="1"/>
      <name val="Arial"/>
      <family val="2"/>
      <scheme val="minor"/>
    </font>
    <font>
      <u/>
      <sz val="9"/>
      <color theme="10"/>
      <name val="Arial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8"/>
      <color theme="2" tint="-0.499984740745262"/>
      <name val="Arial"/>
      <family val="2"/>
      <scheme val="minor"/>
    </font>
    <font>
      <sz val="9"/>
      <name val="Arial"/>
      <family val="2"/>
    </font>
    <font>
      <vertAlign val="subscript"/>
      <sz val="9"/>
      <name val="Arial"/>
      <family val="2"/>
    </font>
    <font>
      <i/>
      <sz val="11"/>
      <color rgb="FF7F7F7F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9"/>
      <color theme="1"/>
      <name val="Arial"/>
      <family val="2"/>
    </font>
    <font>
      <b/>
      <sz val="14"/>
      <color rgb="FFFF00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3"/>
      <color theme="3"/>
      <name val="Arial"/>
      <family val="2"/>
      <scheme val="minor"/>
    </font>
    <font>
      <sz val="9"/>
      <color rgb="FFFF0000"/>
      <name val="Arial"/>
      <family val="2"/>
      <scheme val="minor"/>
    </font>
    <font>
      <i/>
      <sz val="8"/>
      <color rgb="FFFF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rgb="FFFFCC99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/>
      <bottom style="hair">
        <color theme="1"/>
      </bottom>
      <diagonal/>
    </border>
    <border>
      <left/>
      <right style="thick">
        <color theme="0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hair">
        <color theme="0"/>
      </left>
      <right style="hair">
        <color theme="0"/>
      </right>
      <top/>
      <bottom/>
      <diagonal/>
    </border>
  </borders>
  <cellStyleXfs count="20">
    <xf numFmtId="0" fontId="0" fillId="0" borderId="0">
      <alignment vertical="center"/>
    </xf>
    <xf numFmtId="0" fontId="6" fillId="2" borderId="1" applyNumberFormat="0" applyProtection="0">
      <alignment horizontal="center" vertical="center" wrapText="1"/>
    </xf>
    <xf numFmtId="0" fontId="12" fillId="4" borderId="0" applyNumberFormat="0" applyAlignment="0" applyProtection="0"/>
    <xf numFmtId="0" fontId="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3" borderId="0" applyNumberFormat="0" applyBorder="0">
      <alignment vertical="center" shrinkToFit="1"/>
      <protection locked="0"/>
    </xf>
    <xf numFmtId="0" fontId="5" fillId="0" borderId="2" applyNumberFormat="0">
      <alignment vertical="center" wrapText="1"/>
    </xf>
    <xf numFmtId="0" fontId="9" fillId="5" borderId="3" applyNumberFormat="0">
      <alignment vertical="center" shrinkToFit="1"/>
      <protection locked="0"/>
    </xf>
    <xf numFmtId="4" fontId="9" fillId="5" borderId="3">
      <alignment vertical="center" shrinkToFit="1"/>
      <protection locked="0"/>
    </xf>
    <xf numFmtId="49" fontId="9" fillId="5" borderId="3">
      <alignment vertical="center" wrapText="1"/>
      <protection locked="0"/>
    </xf>
    <xf numFmtId="164" fontId="5" fillId="0" borderId="2" applyFont="0" applyFill="0" applyAlignment="0" applyProtection="0"/>
    <xf numFmtId="0" fontId="6" fillId="0" borderId="4" applyNumberFormat="0" applyFill="0" applyAlignment="0" applyProtection="0"/>
    <xf numFmtId="0" fontId="18" fillId="0" borderId="0" applyNumberFormat="0" applyFill="0" applyBorder="0" applyAlignment="0" applyProtection="0">
      <alignment vertical="center"/>
    </xf>
    <xf numFmtId="0" fontId="2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29" fillId="6" borderId="17" applyNumberFormat="0" applyAlignment="0" applyProtection="0"/>
    <xf numFmtId="0" fontId="30" fillId="0" borderId="19" applyNumberFormat="0" applyFill="0" applyAlignment="0" applyProtection="0"/>
    <xf numFmtId="0" fontId="26" fillId="0" borderId="0" applyNumberFormat="0" applyFill="0" applyBorder="0" applyAlignment="0" applyProtection="0"/>
  </cellStyleXfs>
  <cellXfs count="76">
    <xf numFmtId="0" fontId="0" fillId="0" borderId="0" xfId="0">
      <alignment vertical="center"/>
    </xf>
    <xf numFmtId="0" fontId="6" fillId="0" borderId="0" xfId="3" applyBorder="1" applyAlignment="1">
      <alignment vertical="center"/>
    </xf>
    <xf numFmtId="0" fontId="7" fillId="0" borderId="0" xfId="0" applyFont="1">
      <alignment vertical="center"/>
    </xf>
    <xf numFmtId="0" fontId="6" fillId="2" borderId="1" xfId="1">
      <alignment horizontal="center" vertical="center" wrapText="1"/>
    </xf>
    <xf numFmtId="0" fontId="12" fillId="4" borderId="0" xfId="2" applyAlignment="1">
      <alignment vertical="center"/>
    </xf>
    <xf numFmtId="0" fontId="6" fillId="0" borderId="4" xfId="11" applyAlignment="1">
      <alignment vertical="center"/>
    </xf>
    <xf numFmtId="0" fontId="0" fillId="0" borderId="2" xfId="6" applyFont="1" applyAlignment="1">
      <alignment vertical="center"/>
    </xf>
    <xf numFmtId="0" fontId="0" fillId="0" borderId="2" xfId="6" applyFont="1">
      <alignment vertical="center" wrapText="1"/>
    </xf>
    <xf numFmtId="0" fontId="7" fillId="0" borderId="0" xfId="0" applyFont="1" applyAlignment="1">
      <alignment horizontal="left" vertical="center"/>
    </xf>
    <xf numFmtId="0" fontId="9" fillId="5" borderId="3" xfId="7" applyAlignment="1">
      <alignment vertical="center"/>
      <protection locked="0"/>
    </xf>
    <xf numFmtId="0" fontId="5" fillId="0" borderId="2" xfId="6">
      <alignment vertical="center" wrapText="1"/>
    </xf>
    <xf numFmtId="49" fontId="9" fillId="5" borderId="3" xfId="9">
      <alignment vertical="center" wrapText="1"/>
      <protection locked="0"/>
    </xf>
    <xf numFmtId="14" fontId="0" fillId="0" borderId="0" xfId="0" applyNumberFormat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49" fontId="0" fillId="0" borderId="9" xfId="0" applyNumberFormat="1" applyBorder="1" applyAlignment="1">
      <alignment vertical="center" wrapText="1"/>
    </xf>
    <xf numFmtId="0" fontId="6" fillId="2" borderId="1" xfId="1" applyAlignment="1">
      <alignment horizontal="left" vertical="center" wrapText="1"/>
    </xf>
    <xf numFmtId="0" fontId="0" fillId="0" borderId="2" xfId="6" applyFont="1" applyAlignment="1">
      <alignment horizontal="center" vertical="center"/>
    </xf>
    <xf numFmtId="0" fontId="18" fillId="0" borderId="0" xfId="12" applyAlignment="1">
      <alignment vertical="center"/>
    </xf>
    <xf numFmtId="0" fontId="7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14" fillId="0" borderId="13" xfId="0" applyFont="1" applyBorder="1">
      <alignment vertical="center"/>
    </xf>
    <xf numFmtId="0" fontId="14" fillId="0" borderId="4" xfId="0" applyFont="1" applyBorder="1">
      <alignment vertical="center"/>
    </xf>
    <xf numFmtId="0" fontId="20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5" xfId="1" applyBorder="1">
      <alignment horizontal="center" vertical="center" wrapText="1"/>
    </xf>
    <xf numFmtId="0" fontId="6" fillId="2" borderId="6" xfId="1" applyBorder="1">
      <alignment horizontal="center" vertical="center" wrapText="1"/>
    </xf>
    <xf numFmtId="49" fontId="9" fillId="5" borderId="7" xfId="9" applyBorder="1">
      <alignment vertical="center" wrapText="1"/>
      <protection locked="0"/>
    </xf>
    <xf numFmtId="49" fontId="9" fillId="5" borderId="8" xfId="9" applyBorder="1">
      <alignment vertical="center" wrapText="1"/>
      <protection locked="0"/>
    </xf>
    <xf numFmtId="0" fontId="0" fillId="0" borderId="0" xfId="0" applyAlignment="1">
      <alignment vertical="center" wrapText="1"/>
    </xf>
    <xf numFmtId="0" fontId="10" fillId="0" borderId="0" xfId="4" applyAlignment="1">
      <alignment vertical="center"/>
    </xf>
    <xf numFmtId="0" fontId="1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21" fillId="0" borderId="0" xfId="4" applyFont="1" applyAlignment="1">
      <alignment vertical="center"/>
    </xf>
    <xf numFmtId="49" fontId="22" fillId="5" borderId="15" xfId="9" applyFont="1" applyBorder="1">
      <alignment vertical="center" wrapText="1"/>
      <protection locked="0"/>
    </xf>
    <xf numFmtId="49" fontId="22" fillId="0" borderId="16" xfId="9" applyFont="1" applyFill="1" applyBorder="1">
      <alignment vertical="center" wrapText="1"/>
      <protection locked="0"/>
    </xf>
    <xf numFmtId="49" fontId="9" fillId="0" borderId="3" xfId="9" applyFill="1">
      <alignment vertical="center" wrapText="1"/>
      <protection locked="0"/>
    </xf>
    <xf numFmtId="49" fontId="22" fillId="0" borderId="8" xfId="9" applyFont="1" applyFill="1" applyBorder="1">
      <alignment vertical="center" wrapText="1"/>
      <protection locked="0"/>
    </xf>
    <xf numFmtId="49" fontId="22" fillId="0" borderId="15" xfId="9" applyFont="1" applyFill="1" applyBorder="1">
      <alignment vertical="center" wrapText="1"/>
      <protection locked="0"/>
    </xf>
    <xf numFmtId="165" fontId="9" fillId="5" borderId="3" xfId="8" applyNumberFormat="1">
      <alignment vertical="center" shrinkToFit="1"/>
      <protection locked="0"/>
    </xf>
    <xf numFmtId="49" fontId="5" fillId="5" borderId="0" xfId="5" applyNumberFormat="1" applyFont="1" applyFill="1">
      <alignment vertical="center" shrinkToFit="1"/>
      <protection locked="0"/>
    </xf>
    <xf numFmtId="0" fontId="1" fillId="0" borderId="12" xfId="0" applyFont="1" applyBorder="1">
      <alignment vertical="center"/>
    </xf>
    <xf numFmtId="49" fontId="31" fillId="5" borderId="0" xfId="5" applyNumberFormat="1" applyFont="1" applyFill="1">
      <alignment vertical="center" shrinkToFit="1"/>
      <protection locked="0"/>
    </xf>
    <xf numFmtId="2" fontId="0" fillId="0" borderId="0" xfId="0" applyNumberFormat="1">
      <alignment vertical="center"/>
    </xf>
    <xf numFmtId="2" fontId="7" fillId="0" borderId="0" xfId="0" applyNumberFormat="1" applyFont="1">
      <alignment vertical="center"/>
    </xf>
    <xf numFmtId="2" fontId="0" fillId="0" borderId="0" xfId="0" applyNumberFormat="1" applyAlignment="1">
      <alignment horizontal="left" vertical="center" indent="1"/>
    </xf>
    <xf numFmtId="2" fontId="14" fillId="0" borderId="4" xfId="0" applyNumberFormat="1" applyFont="1" applyBorder="1">
      <alignment vertical="center"/>
    </xf>
    <xf numFmtId="2" fontId="12" fillId="4" borderId="0" xfId="2" applyNumberFormat="1" applyAlignment="1">
      <alignment vertical="center"/>
    </xf>
    <xf numFmtId="2" fontId="17" fillId="0" borderId="0" xfId="0" applyNumberFormat="1" applyFont="1">
      <alignment vertical="center"/>
    </xf>
    <xf numFmtId="2" fontId="6" fillId="2" borderId="1" xfId="1" applyNumberFormat="1">
      <alignment horizontal="center" vertical="center" wrapText="1"/>
    </xf>
    <xf numFmtId="2" fontId="0" fillId="0" borderId="2" xfId="10" applyNumberFormat="1" applyFont="1" applyAlignment="1">
      <alignment vertical="center"/>
    </xf>
    <xf numFmtId="2" fontId="6" fillId="0" borderId="4" xfId="11" applyNumberFormat="1" applyAlignment="1">
      <alignment vertical="center"/>
    </xf>
    <xf numFmtId="2" fontId="13" fillId="0" borderId="0" xfId="0" applyNumberFormat="1" applyFont="1">
      <alignment vertical="center"/>
    </xf>
    <xf numFmtId="2" fontId="10" fillId="0" borderId="0" xfId="4" applyNumberFormat="1" applyAlignment="1">
      <alignment vertical="center"/>
    </xf>
    <xf numFmtId="2" fontId="14" fillId="0" borderId="0" xfId="0" applyNumberFormat="1" applyFont="1">
      <alignment vertical="center"/>
    </xf>
    <xf numFmtId="2" fontId="6" fillId="0" borderId="0" xfId="0" applyNumberFormat="1" applyFont="1" applyAlignment="1">
      <alignment horizontal="left" vertical="top" wrapText="1"/>
    </xf>
    <xf numFmtId="2" fontId="5" fillId="0" borderId="0" xfId="0" applyNumberFormat="1" applyFont="1" applyAlignment="1">
      <alignment horizontal="left" vertical="top" wrapText="1"/>
    </xf>
    <xf numFmtId="2" fontId="0" fillId="0" borderId="0" xfId="0" applyNumberFormat="1" applyAlignment="1">
      <alignment vertical="center" wrapText="1"/>
    </xf>
    <xf numFmtId="0" fontId="32" fillId="0" borderId="0" xfId="4" applyFont="1" applyAlignme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27" fillId="7" borderId="20" xfId="0" applyFont="1" applyFill="1" applyBorder="1" applyAlignment="1" applyProtection="1">
      <alignment horizontal="left"/>
      <protection locked="0"/>
    </xf>
    <xf numFmtId="0" fontId="0" fillId="0" borderId="2" xfId="6" applyFont="1" applyAlignment="1">
      <alignment horizontal="center" vertical="center" wrapText="1"/>
    </xf>
    <xf numFmtId="166" fontId="9" fillId="5" borderId="3" xfId="8" applyNumberFormat="1">
      <alignment vertical="center" shrinkToFit="1"/>
      <protection locked="0"/>
    </xf>
    <xf numFmtId="49" fontId="5" fillId="5" borderId="0" xfId="5" applyNumberFormat="1" applyFont="1" applyFill="1" applyAlignment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18" fillId="0" borderId="0" xfId="12" applyAlignment="1">
      <alignment vertical="center" wrapText="1"/>
    </xf>
    <xf numFmtId="0" fontId="3" fillId="0" borderId="1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49" fontId="5" fillId="5" borderId="0" xfId="5" applyNumberFormat="1" applyFont="1" applyFill="1" applyAlignment="1">
      <alignment vertical="center"/>
      <protection locked="0"/>
    </xf>
  </cellXfs>
  <cellStyles count="20">
    <cellStyle name="Beschriftung" xfId="6" xr:uid="{00000000-0005-0000-0000-000000000000}"/>
    <cellStyle name="Eingabe 2" xfId="17" xr:uid="{BBF8915D-2514-4633-A41E-00DA77A2BC4D}"/>
    <cellStyle name="Eingabe Betrag" xfId="8" xr:uid="{00000000-0005-0000-0000-000002000000}"/>
    <cellStyle name="Eingabe Tabelle" xfId="9" xr:uid="{00000000-0005-0000-0000-000003000000}"/>
    <cellStyle name="Eingabe Zahl" xfId="7" xr:uid="{00000000-0005-0000-0000-000004000000}"/>
    <cellStyle name="Ergebniszeile" xfId="11" xr:uid="{00000000-0005-0000-0000-000005000000}"/>
    <cellStyle name="Erklärender Text 2" xfId="14" xr:uid="{7DFAE064-94D2-45FE-AEB4-31163EDDADAA}"/>
    <cellStyle name="Explanatory Text" xfId="4" builtinId="53" customBuiltin="1"/>
    <cellStyle name="Heading 2" xfId="1" builtinId="17" customBuiltin="1"/>
    <cellStyle name="Heading 3" xfId="2" builtinId="18" customBuiltin="1"/>
    <cellStyle name="Heading 4" xfId="3" builtinId="19" customBuiltin="1"/>
    <cellStyle name="Hyperlink" xfId="12" xr:uid="{00000000-0005-0000-0000-000007000000}"/>
    <cellStyle name="Input" xfId="5" builtinId="20" customBuiltin="1"/>
    <cellStyle name="Link 2" xfId="15" xr:uid="{50919A37-A53E-4660-B987-0B4E0A371353}"/>
    <cellStyle name="Normal" xfId="0" builtinId="0" customBuiltin="1"/>
    <cellStyle name="Standard 2" xfId="13" xr:uid="{24D439EE-06F9-4C48-ABDC-90A8742B9968}"/>
    <cellStyle name="Tabelle Zahl" xfId="10" xr:uid="{00000000-0005-0000-0000-00000B000000}"/>
    <cellStyle name="Überschrift 2 2" xfId="18" xr:uid="{C1198D38-9478-4EEF-84FD-660B84922B42}"/>
    <cellStyle name="Überschrift 3 2" xfId="16" xr:uid="{BA61E903-66AE-46DE-8036-5B616C3D14BC}"/>
    <cellStyle name="Überschrift 4 2" xfId="19" xr:uid="{4D67B1BF-B5D4-4F3C-AFBC-2D1C1CE1B50F}"/>
  </cellStyles>
  <dxfs count="0"/>
  <tableStyles count="0" defaultTableStyle="TableStyleMedium2" defaultPivotStyle="PivotStyleLight16"/>
  <colors>
    <mruColors>
      <color rgb="FFFEF7E6"/>
      <color rgb="FFFFF9EB"/>
      <color rgb="FFFFE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974079</xdr:colOff>
      <xdr:row>0</xdr:row>
      <xdr:rowOff>0</xdr:rowOff>
    </xdr:from>
    <xdr:to>
      <xdr:col>6</xdr:col>
      <xdr:colOff>1806318</xdr:colOff>
      <xdr:row>1</xdr:row>
      <xdr:rowOff>1793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2B4EDE-9752-4116-9031-98CFB57D86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8" r="3688"/>
        <a:stretch/>
      </xdr:blipFill>
      <xdr:spPr>
        <a:xfrm>
          <a:off x="6980544" y="0"/>
          <a:ext cx="1896499" cy="8534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izonline.sharepoint.com/Users/kliemn/Desktop/42-10%20+42-11%20de/&#252;berarbeitet_42-10-kostenschaetzung-us-kv-de.xlt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u_HB_42-11-preisblatt-us-kv-d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tenschätzung"/>
      <sheetName val="Listen"/>
    </sheetNames>
    <sheetDataSet>
      <sheetData sheetId="0"/>
      <sheetData sheetId="1">
        <row r="4">
          <cell r="D4" t="str">
            <v>Ja</v>
          </cell>
        </row>
        <row r="5">
          <cell r="D5" t="str">
            <v>Nein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blatt | Leistung"/>
      <sheetName val="Preisblatt | opt. Leistung"/>
      <sheetName val="Summe Leistung + opt. Leist."/>
      <sheetName val="Liste der Schlüsselfachkräfte"/>
      <sheetName val="Listen"/>
    </sheetNames>
    <sheetDataSet>
      <sheetData sheetId="0"/>
      <sheetData sheetId="1"/>
      <sheetData sheetId="2"/>
      <sheetData sheetId="3" refreshError="1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3:B7" totalsRowShown="0">
  <tableColumns count="1">
    <tableColumn id="1" xr3:uid="{00000000-0010-0000-0000-000001000000}" name="Type of reimbursem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undesfinanzministerium.de/Content/DE/Downloads/BMF_Schreiben/Steuerarten/Lohnsteuer/2024-12-02-steuerliche-behandlung-reisekosten-2025.html%20(GERMAN%20ONLY)" TargetMode="External"/><Relationship Id="rId1" Type="http://schemas.openxmlformats.org/officeDocument/2006/relationships/hyperlink" Target="https://www.bundesfinanzministerium.de/Content/DE/Downloads/BMF_Schreiben/Steuerarten/Lohnsteuer/2023-11-21-steuerliche-behandlung-reisekosten-reisekostenverguetungen-2024.html%20(GERMAN%20ONLY)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N110"/>
  <sheetViews>
    <sheetView showGridLines="0" tabSelected="1" topLeftCell="A2" zoomScale="140" zoomScaleNormal="140" workbookViewId="0">
      <selection activeCell="G28" sqref="G26:G28"/>
    </sheetView>
  </sheetViews>
  <sheetFormatPr defaultColWidth="11.375" defaultRowHeight="11.4" outlineLevelRow="1" x14ac:dyDescent="0.2"/>
  <cols>
    <col min="1" max="1" width="31.875" customWidth="1"/>
    <col min="2" max="2" width="16.125" customWidth="1"/>
    <col min="3" max="3" width="17.75" customWidth="1"/>
    <col min="4" max="4" width="9.375" customWidth="1"/>
    <col min="5" max="5" width="14.625" customWidth="1"/>
    <col min="6" max="6" width="16.125" style="50" customWidth="1"/>
    <col min="7" max="7" width="30.625" customWidth="1"/>
    <col min="8" max="8" width="2" customWidth="1"/>
    <col min="9" max="9" width="5.75" customWidth="1"/>
    <col min="10" max="10" width="11.375" customWidth="1"/>
    <col min="11" max="11" width="9.375" customWidth="1"/>
    <col min="12" max="12" width="5.125" customWidth="1"/>
    <col min="14" max="14" width="34.875" customWidth="1"/>
  </cols>
  <sheetData>
    <row r="1" spans="1:14" ht="67.5" customHeight="1" x14ac:dyDescent="0.2">
      <c r="A1" s="73" t="s">
        <v>69</v>
      </c>
      <c r="B1" s="74"/>
      <c r="C1" s="74"/>
      <c r="D1" s="74"/>
      <c r="E1" s="74"/>
      <c r="F1" s="74"/>
      <c r="G1" s="39"/>
      <c r="H1" s="38"/>
      <c r="J1" s="50"/>
    </row>
    <row r="2" spans="1:14" s="2" customFormat="1" ht="13.5" customHeight="1" x14ac:dyDescent="0.2">
      <c r="A2" s="48" t="s">
        <v>0</v>
      </c>
      <c r="F2" s="51"/>
    </row>
    <row r="3" spans="1:14" ht="12" x14ac:dyDescent="0.25">
      <c r="A3" s="21" t="s">
        <v>1</v>
      </c>
      <c r="B3" s="47" t="s">
        <v>83</v>
      </c>
      <c r="C3" s="22" t="s">
        <v>2</v>
      </c>
      <c r="D3" s="67"/>
      <c r="E3" s="66"/>
      <c r="F3" s="52"/>
      <c r="G3" s="12"/>
    </row>
    <row r="4" spans="1:14" s="2" customFormat="1" ht="5.25" customHeight="1" x14ac:dyDescent="0.2">
      <c r="A4" s="20"/>
      <c r="C4" s="23"/>
      <c r="F4" s="51"/>
    </row>
    <row r="5" spans="1:14" x14ac:dyDescent="0.2">
      <c r="A5" s="24" t="s">
        <v>70</v>
      </c>
      <c r="B5" s="47" t="s">
        <v>76</v>
      </c>
      <c r="C5" s="22" t="s">
        <v>3</v>
      </c>
      <c r="D5" s="75"/>
      <c r="E5" s="71"/>
      <c r="F5" s="71"/>
      <c r="G5" s="71"/>
    </row>
    <row r="6" spans="1:14" s="2" customFormat="1" ht="4.2" x14ac:dyDescent="0.2">
      <c r="A6" s="20"/>
      <c r="C6" s="23"/>
      <c r="F6" s="51"/>
    </row>
    <row r="7" spans="1:14" ht="33" customHeight="1" x14ac:dyDescent="0.2">
      <c r="A7" s="24" t="s">
        <v>4</v>
      </c>
      <c r="B7" s="49" t="s">
        <v>77</v>
      </c>
      <c r="C7" s="22" t="s">
        <v>5</v>
      </c>
      <c r="D7" s="70"/>
      <c r="E7" s="71"/>
      <c r="F7" s="71"/>
      <c r="G7" s="71"/>
    </row>
    <row r="8" spans="1:14" s="14" customFormat="1" ht="9.6" x14ac:dyDescent="0.2">
      <c r="A8" s="25"/>
      <c r="B8" s="26"/>
      <c r="C8" s="26"/>
      <c r="D8" s="26"/>
      <c r="E8" s="26"/>
      <c r="F8" s="53"/>
      <c r="G8" s="26"/>
    </row>
    <row r="9" spans="1:14" ht="12" x14ac:dyDescent="0.2">
      <c r="A9" s="4" t="s">
        <v>79</v>
      </c>
      <c r="B9" s="4"/>
      <c r="C9" s="4"/>
      <c r="D9" s="4"/>
      <c r="E9" s="4"/>
      <c r="F9" s="54"/>
      <c r="G9" s="4"/>
    </row>
    <row r="10" spans="1:14" s="15" customFormat="1" ht="5.4" hidden="1" outlineLevel="1" x14ac:dyDescent="0.2">
      <c r="F10" s="55"/>
    </row>
    <row r="11" spans="1:14" ht="12" hidden="1" outlineLevel="1" x14ac:dyDescent="0.2">
      <c r="A11" s="3" t="s">
        <v>6</v>
      </c>
      <c r="B11" s="29" t="s">
        <v>7</v>
      </c>
      <c r="C11" s="30"/>
      <c r="D11" s="3" t="s">
        <v>8</v>
      </c>
      <c r="E11" s="3" t="s">
        <v>9</v>
      </c>
      <c r="F11" s="56" t="s">
        <v>10</v>
      </c>
      <c r="G11" s="3" t="s">
        <v>11</v>
      </c>
    </row>
    <row r="12" spans="1:14" hidden="1" outlineLevel="1" x14ac:dyDescent="0.2">
      <c r="A12" s="11" t="s">
        <v>12</v>
      </c>
      <c r="B12" s="31"/>
      <c r="C12" s="32"/>
      <c r="D12" s="9"/>
      <c r="E12" s="46"/>
      <c r="F12" s="57">
        <f>D12*E12</f>
        <v>0</v>
      </c>
      <c r="G12" s="11"/>
    </row>
    <row r="13" spans="1:14" hidden="1" outlineLevel="1" x14ac:dyDescent="0.2">
      <c r="A13" s="11" t="s">
        <v>13</v>
      </c>
      <c r="B13" s="31"/>
      <c r="C13" s="32"/>
      <c r="D13" s="9"/>
      <c r="E13" s="46"/>
      <c r="F13" s="57">
        <f>D13*E13</f>
        <v>0</v>
      </c>
      <c r="G13" s="11"/>
      <c r="N13" s="16"/>
    </row>
    <row r="14" spans="1:14" hidden="1" outlineLevel="1" x14ac:dyDescent="0.2">
      <c r="A14" s="11" t="s">
        <v>14</v>
      </c>
      <c r="B14" s="31"/>
      <c r="C14" s="32"/>
      <c r="D14" s="9"/>
      <c r="E14" s="46"/>
      <c r="F14" s="57">
        <f t="shared" ref="F14:F19" si="0">D14*E14</f>
        <v>0</v>
      </c>
      <c r="G14" s="11"/>
      <c r="N14" s="16"/>
    </row>
    <row r="15" spans="1:14" hidden="1" outlineLevel="1" x14ac:dyDescent="0.2">
      <c r="A15" s="11" t="s">
        <v>15</v>
      </c>
      <c r="B15" s="31"/>
      <c r="C15" s="32"/>
      <c r="D15" s="9"/>
      <c r="E15" s="46"/>
      <c r="F15" s="57">
        <f t="shared" si="0"/>
        <v>0</v>
      </c>
      <c r="G15" s="11"/>
      <c r="N15" s="16"/>
    </row>
    <row r="16" spans="1:14" hidden="1" outlineLevel="1" x14ac:dyDescent="0.2">
      <c r="A16" s="11" t="s">
        <v>16</v>
      </c>
      <c r="B16" s="31"/>
      <c r="C16" s="32"/>
      <c r="D16" s="9"/>
      <c r="E16" s="46"/>
      <c r="F16" s="57">
        <f t="shared" si="0"/>
        <v>0</v>
      </c>
      <c r="G16" s="11"/>
      <c r="N16" s="16"/>
    </row>
    <row r="17" spans="1:14" hidden="1" outlineLevel="1" x14ac:dyDescent="0.2">
      <c r="A17" s="11" t="s">
        <v>17</v>
      </c>
      <c r="B17" s="31"/>
      <c r="C17" s="32"/>
      <c r="D17" s="9"/>
      <c r="E17" s="46"/>
      <c r="F17" s="57">
        <f t="shared" si="0"/>
        <v>0</v>
      </c>
      <c r="G17" s="11"/>
      <c r="N17" s="16"/>
    </row>
    <row r="18" spans="1:14" hidden="1" outlineLevel="1" x14ac:dyDescent="0.2">
      <c r="A18" s="11" t="s">
        <v>18</v>
      </c>
      <c r="B18" s="31"/>
      <c r="C18" s="32"/>
      <c r="D18" s="9"/>
      <c r="E18" s="46"/>
      <c r="F18" s="57">
        <f t="shared" si="0"/>
        <v>0</v>
      </c>
      <c r="G18" s="11"/>
      <c r="N18" s="16"/>
    </row>
    <row r="19" spans="1:14" hidden="1" outlineLevel="1" x14ac:dyDescent="0.2">
      <c r="A19" s="11" t="s">
        <v>19</v>
      </c>
      <c r="B19" s="31"/>
      <c r="C19" s="32"/>
      <c r="D19" s="9"/>
      <c r="E19" s="46"/>
      <c r="F19" s="57">
        <f t="shared" si="0"/>
        <v>0</v>
      </c>
      <c r="G19" s="11"/>
      <c r="N19" s="16"/>
    </row>
    <row r="20" spans="1:14" s="2" customFormat="1" ht="5.4" hidden="1" customHeight="1" outlineLevel="1" x14ac:dyDescent="0.2">
      <c r="C20" s="8"/>
      <c r="F20" s="51"/>
    </row>
    <row r="21" spans="1:14" ht="12" collapsed="1" x14ac:dyDescent="0.2">
      <c r="A21" s="5" t="s">
        <v>20</v>
      </c>
      <c r="B21" s="5"/>
      <c r="C21" s="5"/>
      <c r="D21" s="5"/>
      <c r="E21" s="5"/>
      <c r="F21" s="58">
        <f>SUM(F12:F20)</f>
        <v>0</v>
      </c>
      <c r="G21" s="5"/>
    </row>
    <row r="22" spans="1:14" s="13" customFormat="1" ht="17.100000000000001" customHeight="1" x14ac:dyDescent="0.2">
      <c r="F22" s="59"/>
    </row>
    <row r="23" spans="1:14" ht="12" x14ac:dyDescent="0.2">
      <c r="A23" s="4" t="s">
        <v>21</v>
      </c>
      <c r="B23" s="4"/>
      <c r="C23" s="4"/>
      <c r="D23" s="4"/>
      <c r="E23" s="4"/>
      <c r="F23" s="54"/>
      <c r="G23" s="4"/>
    </row>
    <row r="24" spans="1:14" s="15" customFormat="1" ht="5.4" x14ac:dyDescent="0.2">
      <c r="F24" s="55"/>
    </row>
    <row r="25" spans="1:14" ht="36" x14ac:dyDescent="0.2">
      <c r="A25" s="17" t="s">
        <v>22</v>
      </c>
      <c r="B25" s="3" t="s">
        <v>23</v>
      </c>
      <c r="C25" s="3" t="s">
        <v>24</v>
      </c>
      <c r="D25" s="3" t="s">
        <v>25</v>
      </c>
      <c r="E25" s="3" t="s">
        <v>9</v>
      </c>
      <c r="F25" s="56" t="s">
        <v>26</v>
      </c>
      <c r="G25" s="3" t="s">
        <v>11</v>
      </c>
    </row>
    <row r="26" spans="1:14" x14ac:dyDescent="0.2">
      <c r="A26" s="11" t="s">
        <v>27</v>
      </c>
      <c r="B26" s="68" t="s">
        <v>73</v>
      </c>
      <c r="C26" s="7" t="s">
        <v>28</v>
      </c>
      <c r="D26" s="9">
        <v>25</v>
      </c>
      <c r="E26" s="69"/>
      <c r="F26" s="57">
        <f>D26*E26</f>
        <v>0</v>
      </c>
      <c r="G26" s="11"/>
    </row>
    <row r="27" spans="1:14" ht="34.200000000000003" x14ac:dyDescent="0.2">
      <c r="A27" s="11" t="s">
        <v>29</v>
      </c>
      <c r="B27" s="68" t="s">
        <v>74</v>
      </c>
      <c r="C27" s="7" t="s">
        <v>28</v>
      </c>
      <c r="D27" s="9">
        <v>25</v>
      </c>
      <c r="E27" s="69"/>
      <c r="F27" s="57">
        <f t="shared" ref="F27:F36" si="1">D27*E27</f>
        <v>0</v>
      </c>
      <c r="G27" s="11"/>
    </row>
    <row r="28" spans="1:14" ht="34.200000000000003" outlineLevel="1" x14ac:dyDescent="0.2">
      <c r="A28" s="11" t="s">
        <v>30</v>
      </c>
      <c r="B28" s="68" t="s">
        <v>75</v>
      </c>
      <c r="C28" s="7" t="s">
        <v>28</v>
      </c>
      <c r="D28" s="9">
        <v>25</v>
      </c>
      <c r="E28" s="69"/>
      <c r="F28" s="57">
        <f t="shared" si="1"/>
        <v>0</v>
      </c>
      <c r="G28" s="11"/>
    </row>
    <row r="29" spans="1:14" outlineLevel="1" x14ac:dyDescent="0.2">
      <c r="A29" s="11" t="s">
        <v>31</v>
      </c>
      <c r="B29" s="18" t="str">
        <f>IFERROR(VLOOKUP(A29,#REF!,3,0)&amp;" "&amp;VLOOKUP(A29,#REF!,2,0),"N.N.")</f>
        <v>N.N.</v>
      </c>
      <c r="C29" s="7" t="s">
        <v>28</v>
      </c>
      <c r="D29" s="9"/>
      <c r="E29" s="46"/>
      <c r="F29" s="57">
        <f t="shared" si="1"/>
        <v>0</v>
      </c>
      <c r="G29" s="11"/>
    </row>
    <row r="30" spans="1:14" outlineLevel="1" x14ac:dyDescent="0.2">
      <c r="A30" s="11" t="s">
        <v>32</v>
      </c>
      <c r="B30" s="18" t="str">
        <f>IFERROR(VLOOKUP(A30,#REF!,3,0)&amp;" "&amp;VLOOKUP(A30,#REF!,2,0),"N.N.")</f>
        <v>N.N.</v>
      </c>
      <c r="C30" s="7" t="s">
        <v>28</v>
      </c>
      <c r="D30" s="9"/>
      <c r="E30" s="46"/>
      <c r="F30" s="57">
        <f t="shared" si="1"/>
        <v>0</v>
      </c>
      <c r="G30" s="11"/>
    </row>
    <row r="31" spans="1:14" outlineLevel="1" x14ac:dyDescent="0.2">
      <c r="A31" s="11" t="s">
        <v>33</v>
      </c>
      <c r="B31" s="18" t="str">
        <f>IFERROR(VLOOKUP(A31,#REF!,3,0)&amp;" "&amp;VLOOKUP(A31,#REF!,2,0),"N.N.")</f>
        <v>N.N.</v>
      </c>
      <c r="C31" s="7" t="s">
        <v>28</v>
      </c>
      <c r="D31" s="9"/>
      <c r="E31" s="46"/>
      <c r="F31" s="57">
        <f t="shared" si="1"/>
        <v>0</v>
      </c>
      <c r="G31" s="11"/>
    </row>
    <row r="32" spans="1:14" outlineLevel="1" x14ac:dyDescent="0.2">
      <c r="A32" s="11" t="s">
        <v>34</v>
      </c>
      <c r="B32" s="18" t="str">
        <f>IFERROR(VLOOKUP(A32,#REF!,3,0)&amp;" "&amp;VLOOKUP(A32,#REF!,2,0),"N.N.")</f>
        <v>N.N.</v>
      </c>
      <c r="C32" s="7" t="s">
        <v>28</v>
      </c>
      <c r="D32" s="9"/>
      <c r="E32" s="46"/>
      <c r="F32" s="57">
        <f t="shared" si="1"/>
        <v>0</v>
      </c>
      <c r="G32" s="11"/>
    </row>
    <row r="33" spans="1:7" outlineLevel="1" x14ac:dyDescent="0.2">
      <c r="A33" s="11" t="s">
        <v>35</v>
      </c>
      <c r="B33" s="18" t="str">
        <f>IFERROR(VLOOKUP(A33,#REF!,3,0)&amp;" "&amp;VLOOKUP(A33,#REF!,2,0),"N.N.")</f>
        <v>N.N.</v>
      </c>
      <c r="C33" s="7" t="s">
        <v>28</v>
      </c>
      <c r="D33" s="9"/>
      <c r="E33" s="46"/>
      <c r="F33" s="57">
        <f t="shared" ref="F33" si="2">D33*E33</f>
        <v>0</v>
      </c>
      <c r="G33" s="11"/>
    </row>
    <row r="34" spans="1:7" outlineLevel="1" x14ac:dyDescent="0.2">
      <c r="A34" s="11" t="s">
        <v>36</v>
      </c>
      <c r="B34" s="18" t="str">
        <f>IFERROR(VLOOKUP(A34,#REF!,3,0)&amp;" "&amp;VLOOKUP(A34,#REF!,2,0),"N.N.")</f>
        <v>N.N.</v>
      </c>
      <c r="C34" s="7" t="s">
        <v>28</v>
      </c>
      <c r="D34" s="9"/>
      <c r="E34" s="46"/>
      <c r="F34" s="57">
        <f t="shared" si="1"/>
        <v>0</v>
      </c>
      <c r="G34" s="11"/>
    </row>
    <row r="35" spans="1:7" outlineLevel="1" x14ac:dyDescent="0.2">
      <c r="A35" s="11" t="s">
        <v>37</v>
      </c>
      <c r="B35" s="18" t="str">
        <f>IFERROR(VLOOKUP(A35,#REF!,3,0)&amp;" "&amp;VLOOKUP(A35,#REF!,2,0),"N.N.")</f>
        <v>N.N.</v>
      </c>
      <c r="C35" s="7" t="s">
        <v>28</v>
      </c>
      <c r="D35" s="9"/>
      <c r="E35" s="46"/>
      <c r="F35" s="57">
        <f t="shared" ref="F35" si="3">D35*E35</f>
        <v>0</v>
      </c>
      <c r="G35" s="11"/>
    </row>
    <row r="36" spans="1:7" outlineLevel="1" x14ac:dyDescent="0.2">
      <c r="A36" s="11" t="s">
        <v>38</v>
      </c>
      <c r="B36" s="18" t="str">
        <f>IFERROR(VLOOKUP(A36,#REF!,3,0)&amp;" "&amp;VLOOKUP(A36,#REF!,2,0),"N.N.")</f>
        <v>N.N.</v>
      </c>
      <c r="C36" s="7" t="s">
        <v>28</v>
      </c>
      <c r="D36" s="9"/>
      <c r="E36" s="46"/>
      <c r="F36" s="57">
        <f t="shared" si="1"/>
        <v>0</v>
      </c>
      <c r="G36" s="11"/>
    </row>
    <row r="37" spans="1:7" s="2" customFormat="1" ht="3.6" customHeight="1" outlineLevel="1" x14ac:dyDescent="0.2">
      <c r="C37" s="8"/>
      <c r="F37" s="51"/>
    </row>
    <row r="38" spans="1:7" ht="12" x14ac:dyDescent="0.2">
      <c r="A38" s="5" t="s">
        <v>20</v>
      </c>
      <c r="B38" s="5"/>
      <c r="C38" s="5"/>
      <c r="D38" s="5"/>
      <c r="E38" s="5"/>
      <c r="F38" s="58">
        <f>SUM(F26:F37)</f>
        <v>0</v>
      </c>
      <c r="G38" s="5"/>
    </row>
    <row r="39" spans="1:7" s="13" customFormat="1" ht="7.8" x14ac:dyDescent="0.2">
      <c r="F39" s="59"/>
    </row>
    <row r="40" spans="1:7" ht="24" x14ac:dyDescent="0.2">
      <c r="A40" s="17" t="s">
        <v>71</v>
      </c>
      <c r="B40" s="3" t="s">
        <v>23</v>
      </c>
      <c r="C40" s="3" t="s">
        <v>39</v>
      </c>
      <c r="D40" s="3" t="s">
        <v>40</v>
      </c>
      <c r="E40" s="3" t="s">
        <v>41</v>
      </c>
      <c r="F40" s="56" t="s">
        <v>26</v>
      </c>
      <c r="G40" s="3" t="s">
        <v>11</v>
      </c>
    </row>
    <row r="41" spans="1:7" x14ac:dyDescent="0.2">
      <c r="A41" s="11" t="s">
        <v>27</v>
      </c>
      <c r="B41" s="18" t="str">
        <f>IFERROR(VLOOKUP(A41,#REF!,3,0)&amp;" "&amp;VLOOKUP(A41,#REF!,2,0),"N.N.")</f>
        <v>N.N.</v>
      </c>
      <c r="C41" s="7" t="s">
        <v>28</v>
      </c>
      <c r="D41" s="9"/>
      <c r="E41" s="46"/>
      <c r="F41" s="57">
        <f>D41*E41</f>
        <v>0</v>
      </c>
      <c r="G41" s="11"/>
    </row>
    <row r="42" spans="1:7" x14ac:dyDescent="0.2">
      <c r="A42" s="11" t="s">
        <v>29</v>
      </c>
      <c r="B42" s="18" t="str">
        <f>IFERROR(VLOOKUP(A42,#REF!,3,0)&amp;" "&amp;VLOOKUP(A42,#REF!,2,0),"N.N.")</f>
        <v>N.N.</v>
      </c>
      <c r="C42" s="7" t="s">
        <v>28</v>
      </c>
      <c r="D42" s="9"/>
      <c r="E42" s="46"/>
      <c r="F42" s="57">
        <f t="shared" ref="F42:F45" si="4">D42*E42</f>
        <v>0</v>
      </c>
      <c r="G42" s="11"/>
    </row>
    <row r="43" spans="1:7" hidden="1" outlineLevel="1" x14ac:dyDescent="0.2">
      <c r="A43" s="11" t="s">
        <v>30</v>
      </c>
      <c r="B43" s="18" t="str">
        <f>IFERROR(VLOOKUP(A43,#REF!,3,0)&amp;" "&amp;VLOOKUP(A43,#REF!,2,0),"N.N.")</f>
        <v>N.N.</v>
      </c>
      <c r="C43" s="7" t="s">
        <v>28</v>
      </c>
      <c r="D43" s="9"/>
      <c r="E43" s="46"/>
      <c r="F43" s="57">
        <f t="shared" si="4"/>
        <v>0</v>
      </c>
      <c r="G43" s="11"/>
    </row>
    <row r="44" spans="1:7" hidden="1" outlineLevel="1" x14ac:dyDescent="0.2">
      <c r="A44" s="11" t="s">
        <v>31</v>
      </c>
      <c r="B44" s="18" t="str">
        <f>IFERROR(VLOOKUP(A44,#REF!,3,0)&amp;" "&amp;VLOOKUP(A44,#REF!,2,0),"N.N.")</f>
        <v>N.N.</v>
      </c>
      <c r="C44" s="7" t="s">
        <v>28</v>
      </c>
      <c r="D44" s="9"/>
      <c r="E44" s="46"/>
      <c r="F44" s="57">
        <f t="shared" ref="F44" si="5">D44*E44</f>
        <v>0</v>
      </c>
      <c r="G44" s="11"/>
    </row>
    <row r="45" spans="1:7" hidden="1" outlineLevel="1" x14ac:dyDescent="0.2">
      <c r="A45" s="11" t="s">
        <v>32</v>
      </c>
      <c r="B45" s="18" t="str">
        <f>IFERROR(VLOOKUP(A45,#REF!,3,0)&amp;" "&amp;VLOOKUP(A45,#REF!,2,0),"N.N.")</f>
        <v>N.N.</v>
      </c>
      <c r="C45" s="7" t="s">
        <v>28</v>
      </c>
      <c r="D45" s="9"/>
      <c r="E45" s="46"/>
      <c r="F45" s="57">
        <f t="shared" si="4"/>
        <v>0</v>
      </c>
      <c r="G45" s="11"/>
    </row>
    <row r="46" spans="1:7" hidden="1" outlineLevel="1" x14ac:dyDescent="0.2">
      <c r="A46" s="11" t="s">
        <v>33</v>
      </c>
      <c r="B46" s="18" t="str">
        <f>IFERROR(VLOOKUP(A46,#REF!,3,0)&amp;" "&amp;VLOOKUP(A46,#REF!,2,0),"N.N.")</f>
        <v>N.N.</v>
      </c>
      <c r="C46" s="7" t="s">
        <v>28</v>
      </c>
      <c r="D46" s="9"/>
      <c r="E46" s="46"/>
      <c r="F46" s="57">
        <f t="shared" ref="F46:F51" si="6">D46*E46</f>
        <v>0</v>
      </c>
      <c r="G46" s="11"/>
    </row>
    <row r="47" spans="1:7" hidden="1" outlineLevel="1" x14ac:dyDescent="0.2">
      <c r="A47" s="11" t="s">
        <v>34</v>
      </c>
      <c r="B47" s="18" t="str">
        <f>IFERROR(VLOOKUP(A47,#REF!,3,0)&amp;" "&amp;VLOOKUP(A47,#REF!,2,0),"N.N.")</f>
        <v>N.N.</v>
      </c>
      <c r="C47" s="7" t="s">
        <v>28</v>
      </c>
      <c r="D47" s="9"/>
      <c r="E47" s="46"/>
      <c r="F47" s="57">
        <f t="shared" si="6"/>
        <v>0</v>
      </c>
      <c r="G47" s="11"/>
    </row>
    <row r="48" spans="1:7" hidden="1" outlineLevel="1" x14ac:dyDescent="0.2">
      <c r="A48" s="11" t="s">
        <v>35</v>
      </c>
      <c r="B48" s="18" t="str">
        <f>IFERROR(VLOOKUP(A48,#REF!,3,0)&amp;" "&amp;VLOOKUP(A48,#REF!,2,0),"N.N.")</f>
        <v>N.N.</v>
      </c>
      <c r="C48" s="7" t="s">
        <v>28</v>
      </c>
      <c r="D48" s="9"/>
      <c r="E48" s="46"/>
      <c r="F48" s="57">
        <f t="shared" si="6"/>
        <v>0</v>
      </c>
      <c r="G48" s="11"/>
    </row>
    <row r="49" spans="1:8" hidden="1" outlineLevel="1" x14ac:dyDescent="0.2">
      <c r="A49" s="11" t="s">
        <v>36</v>
      </c>
      <c r="B49" s="18" t="str">
        <f>IFERROR(VLOOKUP(A49,#REF!,3,0)&amp;" "&amp;VLOOKUP(A49,#REF!,2,0),"N.N.")</f>
        <v>N.N.</v>
      </c>
      <c r="C49" s="7" t="s">
        <v>28</v>
      </c>
      <c r="D49" s="9"/>
      <c r="E49" s="46"/>
      <c r="F49" s="57">
        <f t="shared" si="6"/>
        <v>0</v>
      </c>
      <c r="G49" s="11"/>
    </row>
    <row r="50" spans="1:8" hidden="1" outlineLevel="1" x14ac:dyDescent="0.2">
      <c r="A50" s="11" t="s">
        <v>37</v>
      </c>
      <c r="B50" s="18" t="str">
        <f>IFERROR(VLOOKUP(A50,#REF!,3,0)&amp;" "&amp;VLOOKUP(A50,#REF!,2,0),"N.N.")</f>
        <v>N.N.</v>
      </c>
      <c r="C50" s="7" t="s">
        <v>28</v>
      </c>
      <c r="D50" s="9"/>
      <c r="E50" s="46"/>
      <c r="F50" s="57">
        <f t="shared" si="6"/>
        <v>0</v>
      </c>
      <c r="G50" s="11"/>
    </row>
    <row r="51" spans="1:8" hidden="1" outlineLevel="1" x14ac:dyDescent="0.2">
      <c r="A51" s="11" t="s">
        <v>38</v>
      </c>
      <c r="B51" s="18" t="str">
        <f>IFERROR(VLOOKUP(A51,#REF!,3,0)&amp;" "&amp;VLOOKUP(A51,#REF!,2,0),"N.N.")</f>
        <v>N.N.</v>
      </c>
      <c r="C51" s="7" t="s">
        <v>28</v>
      </c>
      <c r="D51" s="9"/>
      <c r="E51" s="46"/>
      <c r="F51" s="57">
        <f t="shared" si="6"/>
        <v>0</v>
      </c>
      <c r="G51" s="11"/>
    </row>
    <row r="52" spans="1:8" s="2" customFormat="1" ht="5.4" hidden="1" customHeight="1" outlineLevel="1" x14ac:dyDescent="0.2">
      <c r="C52" s="8"/>
      <c r="F52" s="51"/>
    </row>
    <row r="53" spans="1:8" ht="12" collapsed="1" x14ac:dyDescent="0.2">
      <c r="A53" s="5" t="s">
        <v>20</v>
      </c>
      <c r="B53" s="5"/>
      <c r="C53" s="5"/>
      <c r="D53" s="5"/>
      <c r="E53" s="5"/>
      <c r="F53" s="58">
        <f>SUM(F41:F52)</f>
        <v>0</v>
      </c>
      <c r="G53" s="5"/>
    </row>
    <row r="54" spans="1:8" s="2" customFormat="1" ht="4.2" x14ac:dyDescent="0.2">
      <c r="F54" s="51"/>
    </row>
    <row r="55" spans="1:8" s="13" customFormat="1" ht="7.8" x14ac:dyDescent="0.2">
      <c r="F55" s="59"/>
    </row>
    <row r="56" spans="1:8" ht="12" x14ac:dyDescent="0.2">
      <c r="A56" s="4" t="s">
        <v>82</v>
      </c>
      <c r="B56" s="4"/>
      <c r="C56" s="4"/>
      <c r="D56" s="4"/>
      <c r="E56" s="4"/>
      <c r="F56" s="54"/>
      <c r="G56" s="4"/>
    </row>
    <row r="57" spans="1:8" x14ac:dyDescent="0.2">
      <c r="A57" s="40" t="s">
        <v>42</v>
      </c>
      <c r="B57" s="34"/>
      <c r="C57" s="65" t="s">
        <v>43</v>
      </c>
      <c r="D57" s="34"/>
      <c r="E57" s="34"/>
      <c r="F57" s="60"/>
      <c r="G57" s="34"/>
      <c r="H57" s="34"/>
    </row>
    <row r="58" spans="1:8" ht="24" customHeight="1" x14ac:dyDescent="0.2">
      <c r="A58" s="72" t="s">
        <v>44</v>
      </c>
      <c r="B58" s="72"/>
      <c r="C58" s="72"/>
      <c r="D58" s="72"/>
      <c r="E58" s="72"/>
      <c r="F58" s="72"/>
      <c r="G58" s="72"/>
      <c r="H58" s="19"/>
    </row>
    <row r="59" spans="1:8" ht="24" x14ac:dyDescent="0.2">
      <c r="A59" s="3" t="s">
        <v>6</v>
      </c>
      <c r="B59" s="3" t="s">
        <v>45</v>
      </c>
      <c r="C59" s="3" t="s">
        <v>24</v>
      </c>
      <c r="D59" s="3" t="s">
        <v>40</v>
      </c>
      <c r="E59" s="3" t="s">
        <v>46</v>
      </c>
      <c r="F59" s="56" t="s">
        <v>26</v>
      </c>
      <c r="G59" s="3" t="s">
        <v>11</v>
      </c>
    </row>
    <row r="60" spans="1:8" ht="22.8" outlineLevel="1" x14ac:dyDescent="0.2">
      <c r="A60" s="11" t="s">
        <v>80</v>
      </c>
      <c r="B60" s="11" t="s">
        <v>78</v>
      </c>
      <c r="C60" s="11" t="s">
        <v>51</v>
      </c>
      <c r="D60" s="9">
        <v>1</v>
      </c>
      <c r="E60" s="69">
        <v>15000</v>
      </c>
      <c r="F60" s="57">
        <f>D60*E60</f>
        <v>15000</v>
      </c>
      <c r="G60" s="11"/>
    </row>
    <row r="61" spans="1:8" outlineLevel="1" x14ac:dyDescent="0.2">
      <c r="A61" s="11" t="s">
        <v>48</v>
      </c>
      <c r="B61" s="11"/>
      <c r="C61" s="11" t="s">
        <v>47</v>
      </c>
      <c r="D61" s="9"/>
      <c r="E61" s="46"/>
      <c r="F61" s="57">
        <f t="shared" ref="F61:F66" si="7">D61*E61</f>
        <v>0</v>
      </c>
      <c r="G61" s="11"/>
    </row>
    <row r="62" spans="1:8" outlineLevel="1" x14ac:dyDescent="0.2">
      <c r="A62" s="11" t="s">
        <v>49</v>
      </c>
      <c r="B62" s="11"/>
      <c r="C62" s="11" t="s">
        <v>47</v>
      </c>
      <c r="D62" s="9"/>
      <c r="E62" s="46"/>
      <c r="F62" s="57">
        <f t="shared" si="7"/>
        <v>0</v>
      </c>
      <c r="G62" s="11"/>
    </row>
    <row r="63" spans="1:8" ht="12" customHeight="1" outlineLevel="1" x14ac:dyDescent="0.2">
      <c r="A63" s="43" t="s">
        <v>50</v>
      </c>
      <c r="B63" s="44"/>
      <c r="C63" s="42" t="s">
        <v>51</v>
      </c>
      <c r="D63" s="9"/>
      <c r="E63" s="46"/>
      <c r="F63" s="57">
        <f t="shared" si="7"/>
        <v>0</v>
      </c>
      <c r="G63" s="11"/>
    </row>
    <row r="64" spans="1:8" outlineLevel="1" x14ac:dyDescent="0.2">
      <c r="A64" s="11" t="s">
        <v>52</v>
      </c>
      <c r="B64" s="11"/>
      <c r="C64" s="11" t="s">
        <v>47</v>
      </c>
      <c r="D64" s="9"/>
      <c r="E64" s="46"/>
      <c r="F64" s="57">
        <f t="shared" si="7"/>
        <v>0</v>
      </c>
      <c r="G64" s="11"/>
    </row>
    <row r="65" spans="1:7" outlineLevel="1" x14ac:dyDescent="0.2">
      <c r="A65" s="11" t="s">
        <v>53</v>
      </c>
      <c r="B65" s="11"/>
      <c r="C65" s="11" t="s">
        <v>47</v>
      </c>
      <c r="D65" s="9"/>
      <c r="E65" s="46"/>
      <c r="F65" s="57">
        <f t="shared" si="7"/>
        <v>0</v>
      </c>
      <c r="G65" s="11"/>
    </row>
    <row r="66" spans="1:7" ht="11.4" customHeight="1" outlineLevel="1" x14ac:dyDescent="0.2">
      <c r="A66" s="11" t="s">
        <v>54</v>
      </c>
      <c r="B66" s="11"/>
      <c r="C66" s="11" t="s">
        <v>47</v>
      </c>
      <c r="D66" s="9"/>
      <c r="E66" s="46"/>
      <c r="F66" s="57">
        <f t="shared" si="7"/>
        <v>0</v>
      </c>
      <c r="G66" s="11"/>
    </row>
    <row r="67" spans="1:7" outlineLevel="1" x14ac:dyDescent="0.2">
      <c r="A67" s="11" t="s">
        <v>55</v>
      </c>
      <c r="B67" s="11"/>
      <c r="C67" s="11" t="s">
        <v>47</v>
      </c>
      <c r="D67" s="9"/>
      <c r="E67" s="46"/>
      <c r="F67" s="57">
        <f t="shared" ref="F67:F73" si="8">D67*E67</f>
        <v>0</v>
      </c>
      <c r="G67" s="11"/>
    </row>
    <row r="68" spans="1:7" outlineLevel="1" x14ac:dyDescent="0.2">
      <c r="A68" s="11" t="s">
        <v>55</v>
      </c>
      <c r="B68" s="11"/>
      <c r="C68" s="11" t="s">
        <v>47</v>
      </c>
      <c r="D68" s="9"/>
      <c r="E68" s="46"/>
      <c r="F68" s="57">
        <f t="shared" ref="F68:F70" si="9">D68*E68</f>
        <v>0</v>
      </c>
      <c r="G68" s="11"/>
    </row>
    <row r="69" spans="1:7" outlineLevel="1" x14ac:dyDescent="0.2">
      <c r="A69" s="11" t="s">
        <v>55</v>
      </c>
      <c r="B69" s="11"/>
      <c r="C69" s="11" t="s">
        <v>47</v>
      </c>
      <c r="D69" s="9"/>
      <c r="E69" s="46"/>
      <c r="F69" s="57">
        <f t="shared" si="9"/>
        <v>0</v>
      </c>
      <c r="G69" s="11"/>
    </row>
    <row r="70" spans="1:7" outlineLevel="1" x14ac:dyDescent="0.2">
      <c r="A70" s="11" t="s">
        <v>55</v>
      </c>
      <c r="B70" s="11"/>
      <c r="C70" s="11" t="s">
        <v>47</v>
      </c>
      <c r="D70" s="9"/>
      <c r="E70" s="46"/>
      <c r="F70" s="57">
        <f t="shared" si="9"/>
        <v>0</v>
      </c>
      <c r="G70" s="11"/>
    </row>
    <row r="71" spans="1:7" outlineLevel="1" x14ac:dyDescent="0.2">
      <c r="A71" s="11"/>
      <c r="B71" s="11"/>
      <c r="C71" s="11" t="s">
        <v>47</v>
      </c>
      <c r="D71" s="9"/>
      <c r="E71" s="46"/>
      <c r="F71" s="57">
        <f t="shared" si="8"/>
        <v>0</v>
      </c>
      <c r="G71" s="11"/>
    </row>
    <row r="72" spans="1:7" outlineLevel="1" x14ac:dyDescent="0.2">
      <c r="A72" s="11"/>
      <c r="B72" s="11"/>
      <c r="C72" s="11" t="s">
        <v>47</v>
      </c>
      <c r="D72" s="9"/>
      <c r="E72" s="46"/>
      <c r="F72" s="57">
        <f t="shared" si="8"/>
        <v>0</v>
      </c>
      <c r="G72" s="11"/>
    </row>
    <row r="73" spans="1:7" outlineLevel="1" x14ac:dyDescent="0.2">
      <c r="A73" s="11"/>
      <c r="B73" s="11"/>
      <c r="C73" s="11" t="s">
        <v>47</v>
      </c>
      <c r="D73" s="9"/>
      <c r="E73" s="46"/>
      <c r="F73" s="57">
        <f t="shared" si="8"/>
        <v>0</v>
      </c>
      <c r="G73" s="11"/>
    </row>
    <row r="74" spans="1:7" s="2" customFormat="1" ht="5.4" customHeight="1" outlineLevel="1" x14ac:dyDescent="0.2">
      <c r="C74" s="8"/>
      <c r="F74" s="51"/>
    </row>
    <row r="75" spans="1:7" ht="12" x14ac:dyDescent="0.2">
      <c r="A75" s="5" t="s">
        <v>20</v>
      </c>
      <c r="B75" s="5"/>
      <c r="C75" s="5"/>
      <c r="D75" s="5"/>
      <c r="E75" s="5"/>
      <c r="F75" s="58">
        <f>SUM(F60:F74)</f>
        <v>15000</v>
      </c>
      <c r="G75" s="5"/>
    </row>
    <row r="76" spans="1:7" s="13" customFormat="1" ht="7.8" x14ac:dyDescent="0.2">
      <c r="F76" s="59"/>
    </row>
    <row r="77" spans="1:7" ht="12" x14ac:dyDescent="0.2">
      <c r="A77" s="4" t="s">
        <v>81</v>
      </c>
      <c r="B77" s="4"/>
      <c r="C77" s="4"/>
      <c r="D77" s="4"/>
      <c r="E77" s="4"/>
      <c r="F77" s="54"/>
      <c r="G77" s="4"/>
    </row>
    <row r="78" spans="1:7" s="15" customFormat="1" ht="5.4" outlineLevel="1" x14ac:dyDescent="0.2">
      <c r="F78" s="55"/>
    </row>
    <row r="79" spans="1:7" ht="12" outlineLevel="1" x14ac:dyDescent="0.2">
      <c r="A79" s="3" t="s">
        <v>56</v>
      </c>
      <c r="B79" s="3"/>
      <c r="C79" s="3" t="s">
        <v>39</v>
      </c>
      <c r="D79" s="3" t="s">
        <v>8</v>
      </c>
      <c r="E79" s="3" t="s">
        <v>46</v>
      </c>
      <c r="F79" s="56" t="s">
        <v>12</v>
      </c>
      <c r="G79" s="3" t="s">
        <v>11</v>
      </c>
    </row>
    <row r="80" spans="1:7" outlineLevel="1" x14ac:dyDescent="0.2">
      <c r="A80" s="41" t="s">
        <v>57</v>
      </c>
      <c r="B80" s="6"/>
      <c r="C80" s="11" t="s">
        <v>47</v>
      </c>
      <c r="D80" s="9"/>
      <c r="E80" s="46"/>
      <c r="F80" s="57">
        <f>D80*E80</f>
        <v>0</v>
      </c>
      <c r="G80" s="11"/>
    </row>
    <row r="81" spans="1:7" outlineLevel="1" x14ac:dyDescent="0.2">
      <c r="A81" s="11" t="s">
        <v>58</v>
      </c>
      <c r="B81" s="6"/>
      <c r="C81" s="11" t="s">
        <v>47</v>
      </c>
      <c r="D81" s="9"/>
      <c r="E81" s="46"/>
      <c r="F81" s="57">
        <f t="shared" ref="F81:F84" si="10">D81*E81</f>
        <v>0</v>
      </c>
      <c r="G81" s="11"/>
    </row>
    <row r="82" spans="1:7" ht="22.8" outlineLevel="1" x14ac:dyDescent="0.2">
      <c r="A82" s="11" t="s">
        <v>59</v>
      </c>
      <c r="B82" s="6"/>
      <c r="C82" s="11" t="s">
        <v>47</v>
      </c>
      <c r="D82" s="9"/>
      <c r="E82" s="46"/>
      <c r="F82" s="57">
        <f t="shared" si="10"/>
        <v>0</v>
      </c>
      <c r="G82" s="11"/>
    </row>
    <row r="83" spans="1:7" outlineLevel="1" x14ac:dyDescent="0.2">
      <c r="A83" s="11" t="s">
        <v>60</v>
      </c>
      <c r="B83" s="6"/>
      <c r="C83" s="11" t="s">
        <v>47</v>
      </c>
      <c r="D83" s="9"/>
      <c r="E83" s="46"/>
      <c r="F83" s="57">
        <f>D83*E83</f>
        <v>0</v>
      </c>
      <c r="G83" s="11"/>
    </row>
    <row r="84" spans="1:7" outlineLevel="1" x14ac:dyDescent="0.2">
      <c r="A84" s="10" t="s">
        <v>72</v>
      </c>
      <c r="B84" s="6"/>
      <c r="C84" s="6" t="s">
        <v>51</v>
      </c>
      <c r="D84" s="9"/>
      <c r="E84" s="46"/>
      <c r="F84" s="57">
        <f t="shared" si="10"/>
        <v>0</v>
      </c>
      <c r="G84" s="11"/>
    </row>
    <row r="85" spans="1:7" ht="11.4" customHeight="1" outlineLevel="1" x14ac:dyDescent="0.2">
      <c r="A85" s="45" t="s">
        <v>61</v>
      </c>
      <c r="B85" s="6"/>
      <c r="C85" s="43" t="s">
        <v>51</v>
      </c>
      <c r="D85" s="9">
        <v>1</v>
      </c>
      <c r="E85" s="69">
        <v>7000</v>
      </c>
      <c r="F85" s="57">
        <f>D85*E85</f>
        <v>7000</v>
      </c>
      <c r="G85" s="11"/>
    </row>
    <row r="86" spans="1:7" ht="11.4" customHeight="1" outlineLevel="1" x14ac:dyDescent="0.2">
      <c r="A86" s="41" t="s">
        <v>62</v>
      </c>
      <c r="B86" s="6"/>
      <c r="C86" s="11" t="s">
        <v>51</v>
      </c>
      <c r="D86" s="9">
        <v>1</v>
      </c>
      <c r="E86" s="69">
        <v>61500</v>
      </c>
      <c r="F86" s="57">
        <f>D86*E86</f>
        <v>61500</v>
      </c>
      <c r="G86" s="11"/>
    </row>
    <row r="87" spans="1:7" outlineLevel="1" x14ac:dyDescent="0.2">
      <c r="A87" s="41" t="s">
        <v>62</v>
      </c>
      <c r="B87" s="6"/>
      <c r="C87" s="11" t="s">
        <v>47</v>
      </c>
      <c r="D87" s="9"/>
      <c r="E87" s="46"/>
      <c r="F87" s="57">
        <f>D87*E87</f>
        <v>0</v>
      </c>
      <c r="G87" s="11"/>
    </row>
    <row r="88" spans="1:7" outlineLevel="1" x14ac:dyDescent="0.2">
      <c r="A88" s="41"/>
      <c r="B88" s="6"/>
      <c r="C88" s="11" t="s">
        <v>47</v>
      </c>
      <c r="D88" s="9"/>
      <c r="E88" s="46"/>
      <c r="F88" s="57">
        <f>D88*E88</f>
        <v>0</v>
      </c>
      <c r="G88" s="11"/>
    </row>
    <row r="89" spans="1:7" outlineLevel="1" x14ac:dyDescent="0.2">
      <c r="A89" s="41"/>
      <c r="B89" s="6"/>
      <c r="C89" s="11" t="s">
        <v>47</v>
      </c>
      <c r="D89" s="9"/>
      <c r="E89" s="46"/>
      <c r="F89" s="57">
        <f>D89*E89</f>
        <v>0</v>
      </c>
      <c r="G89" s="11"/>
    </row>
    <row r="90" spans="1:7" outlineLevel="1" x14ac:dyDescent="0.2">
      <c r="A90" s="41"/>
      <c r="B90" s="6"/>
      <c r="C90" s="11" t="s">
        <v>47</v>
      </c>
      <c r="D90" s="9"/>
      <c r="E90" s="46"/>
      <c r="F90" s="57">
        <f t="shared" ref="F90:F92" si="11">D90*E90</f>
        <v>0</v>
      </c>
      <c r="G90" s="11"/>
    </row>
    <row r="91" spans="1:7" outlineLevel="1" x14ac:dyDescent="0.2">
      <c r="A91" s="41"/>
      <c r="B91" s="6"/>
      <c r="C91" s="11" t="s">
        <v>47</v>
      </c>
      <c r="D91" s="9"/>
      <c r="E91" s="46"/>
      <c r="F91" s="57">
        <f t="shared" si="11"/>
        <v>0</v>
      </c>
      <c r="G91" s="11"/>
    </row>
    <row r="92" spans="1:7" outlineLevel="1" x14ac:dyDescent="0.2">
      <c r="A92" s="41"/>
      <c r="B92" s="6"/>
      <c r="C92" s="11" t="s">
        <v>47</v>
      </c>
      <c r="D92" s="9"/>
      <c r="E92" s="46"/>
      <c r="F92" s="57">
        <f t="shared" si="11"/>
        <v>0</v>
      </c>
      <c r="G92" s="11"/>
    </row>
    <row r="93" spans="1:7" s="2" customFormat="1" ht="5.4" customHeight="1" outlineLevel="1" x14ac:dyDescent="0.2">
      <c r="F93" s="51"/>
    </row>
    <row r="94" spans="1:7" ht="12" x14ac:dyDescent="0.2">
      <c r="A94" s="5" t="s">
        <v>20</v>
      </c>
      <c r="B94" s="5"/>
      <c r="C94" s="5"/>
      <c r="D94" s="5"/>
      <c r="E94" s="5"/>
      <c r="F94" s="58">
        <f>SUM(F80:F93)</f>
        <v>68500</v>
      </c>
      <c r="G94" s="5"/>
    </row>
    <row r="95" spans="1:7" s="13" customFormat="1" ht="5.4" customHeight="1" x14ac:dyDescent="0.2">
      <c r="F95" s="59"/>
    </row>
    <row r="96" spans="1:7" ht="12" x14ac:dyDescent="0.2">
      <c r="A96" s="4" t="s">
        <v>63</v>
      </c>
      <c r="B96" s="4"/>
      <c r="C96" s="4"/>
      <c r="D96" s="4"/>
      <c r="E96" s="4"/>
      <c r="F96" s="54"/>
      <c r="G96" s="4"/>
    </row>
    <row r="97" spans="1:7" s="15" customFormat="1" ht="5.4" x14ac:dyDescent="0.2">
      <c r="F97" s="55"/>
    </row>
    <row r="98" spans="1:7" ht="12" x14ac:dyDescent="0.2">
      <c r="A98" s="5" t="s">
        <v>64</v>
      </c>
      <c r="B98" s="5"/>
      <c r="C98" s="5"/>
      <c r="D98" s="5"/>
      <c r="E98" s="5"/>
      <c r="F98" s="58">
        <f>F94+F75+F53+F21+F38</f>
        <v>83500</v>
      </c>
      <c r="G98" s="5"/>
    </row>
    <row r="99" spans="1:7" s="13" customFormat="1" ht="7.8" x14ac:dyDescent="0.2">
      <c r="F99" s="59"/>
    </row>
    <row r="100" spans="1:7" s="13" customFormat="1" ht="7.8" x14ac:dyDescent="0.2">
      <c r="F100" s="59"/>
    </row>
    <row r="101" spans="1:7" s="14" customFormat="1" ht="9.6" x14ac:dyDescent="0.2">
      <c r="F101" s="61"/>
    </row>
    <row r="102" spans="1:7" ht="12" x14ac:dyDescent="0.2">
      <c r="A102" s="1"/>
    </row>
    <row r="103" spans="1:7" ht="12" x14ac:dyDescent="0.2">
      <c r="A103" s="35"/>
      <c r="B103" s="36"/>
      <c r="C103" s="36"/>
      <c r="D103" s="36"/>
      <c r="E103" s="36"/>
      <c r="F103" s="62"/>
      <c r="G103" s="36"/>
    </row>
    <row r="104" spans="1:7" x14ac:dyDescent="0.2">
      <c r="A104" s="27"/>
      <c r="B104" s="28"/>
      <c r="C104" s="28"/>
      <c r="D104" s="28"/>
      <c r="E104" s="28"/>
      <c r="F104" s="63"/>
      <c r="G104" s="28"/>
    </row>
    <row r="105" spans="1:7" x14ac:dyDescent="0.2">
      <c r="A105" s="27"/>
      <c r="B105" s="28"/>
      <c r="C105" s="28"/>
      <c r="D105" s="28"/>
      <c r="E105" s="28"/>
      <c r="F105" s="63"/>
      <c r="G105" s="28"/>
    </row>
    <row r="106" spans="1:7" ht="34.799999999999997" x14ac:dyDescent="0.2">
      <c r="A106" s="27" t="s">
        <v>65</v>
      </c>
      <c r="B106" s="28"/>
      <c r="C106" s="28"/>
      <c r="D106" s="28"/>
      <c r="E106" s="28"/>
      <c r="F106" s="63"/>
      <c r="G106" s="28"/>
    </row>
    <row r="107" spans="1:7" ht="57.6" x14ac:dyDescent="0.2">
      <c r="A107" s="27" t="s">
        <v>66</v>
      </c>
      <c r="B107" s="28"/>
      <c r="C107" s="28"/>
      <c r="D107" s="28"/>
      <c r="E107" s="28"/>
      <c r="F107" s="63"/>
      <c r="G107" s="28"/>
    </row>
    <row r="108" spans="1:7" x14ac:dyDescent="0.2">
      <c r="A108" s="37"/>
      <c r="B108" s="28"/>
      <c r="C108" s="28"/>
      <c r="D108" s="28"/>
      <c r="E108" s="28"/>
      <c r="F108" s="63"/>
      <c r="G108" s="28"/>
    </row>
    <row r="109" spans="1:7" x14ac:dyDescent="0.2">
      <c r="A109" s="33"/>
      <c r="B109" s="33"/>
      <c r="C109" s="33"/>
      <c r="D109" s="33"/>
      <c r="E109" s="33"/>
      <c r="F109" s="64"/>
      <c r="G109" s="33"/>
    </row>
    <row r="110" spans="1:7" x14ac:dyDescent="0.2">
      <c r="A110" s="33"/>
      <c r="B110" s="33"/>
      <c r="C110" s="33"/>
      <c r="D110" s="33"/>
      <c r="E110" s="33"/>
      <c r="F110" s="64"/>
      <c r="G110" s="33"/>
    </row>
  </sheetData>
  <sheetProtection formatRows="0"/>
  <mergeCells count="4">
    <mergeCell ref="D7:G7"/>
    <mergeCell ref="A58:G58"/>
    <mergeCell ref="A1:F1"/>
    <mergeCell ref="D5:G5"/>
  </mergeCells>
  <phoneticPr fontId="11" type="noConversion"/>
  <dataValidations count="4">
    <dataValidation type="list" allowBlank="1" showInputMessage="1" showErrorMessage="1" sqref="C80:C83 C85:C92 C60:C62 C64:C73" xr:uid="{00000000-0002-0000-0000-000001000000}">
      <formula1>Erstattungsart</formula1>
    </dataValidation>
    <dataValidation type="list" allowBlank="1" showInputMessage="1" sqref="A41:A46" xr:uid="{00000000-0002-0000-0000-000002000000}">
      <formula1>lSFK</formula1>
    </dataValidation>
    <dataValidation type="list" showInputMessage="1" sqref="A26:A36 A47:A51" xr:uid="{00000000-0002-0000-0000-000003000000}">
      <formula1>lSFK</formula1>
    </dataValidation>
    <dataValidation type="list" allowBlank="1" showInputMessage="1" showErrorMessage="1" sqref="A2" xr:uid="{70C37DED-B75C-4B4F-944A-F0F7581CC702}">
      <formula1>"PUBLIC, INTERNAL, CONFIDENTIAL, STRICTLY – CONFIDENTIAL, -"</formula1>
    </dataValidation>
  </dataValidations>
  <hyperlinks>
    <hyperlink ref="A58" r:id="rId1" display="https://www.bundesfinanzministerium.de/Content/DE/Downloads/BMF_Schreiben/Steuerarten/Lohnsteuer/2023-11-21-steuerliche-behandlung-reisekosten-reisekostenverguetungen-2024.html (GERMAN ONLY)" xr:uid="{00000000-0004-0000-0000-000000000000}"/>
    <hyperlink ref="A58:G58" r:id="rId2" display="https://www.bundesfinanzministerium.de/Content/DE/Downloads/BMF_Schreiben/Steuerarten/Lohnsteuer/2024-12-02-steuerliche-behandlung-reisekosten-2025.html (GERMAN ONLY)" xr:uid="{505A1943-178B-49EF-A55F-241B28B8195B}"/>
  </hyperlinks>
  <pageMargins left="0.51181102362204722" right="0.51181102362204722" top="0.11811023622047245" bottom="0.39370078740157483" header="0.11811023622047245" footer="0.15748031496062992"/>
  <pageSetup paperSize="9" scale="97" fitToWidth="0" fitToHeight="2" orientation="landscape" r:id="rId3"/>
  <headerFooter differentFirst="1">
    <oddFooter>&amp;LForm-42-11-7-en&amp;C&amp;7&amp;P / &amp;N</oddFooter>
    <firstFooter>&amp;LForm-42-11-6-en</firstFooter>
  </headerFooter>
  <rowBreaks count="1" manualBreakCount="1">
    <brk id="54" max="6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1"/>
  <dimension ref="B3:B7"/>
  <sheetViews>
    <sheetView workbookViewId="0">
      <selection activeCell="C50" sqref="C50"/>
    </sheetView>
  </sheetViews>
  <sheetFormatPr defaultColWidth="11.375" defaultRowHeight="11.4" x14ac:dyDescent="0.2"/>
  <cols>
    <col min="2" max="2" width="21.375" customWidth="1"/>
  </cols>
  <sheetData>
    <row r="3" spans="2:2" x14ac:dyDescent="0.2">
      <c r="B3" t="s">
        <v>24</v>
      </c>
    </row>
    <row r="4" spans="2:2" x14ac:dyDescent="0.2">
      <c r="B4" t="s">
        <v>47</v>
      </c>
    </row>
    <row r="5" spans="2:2" x14ac:dyDescent="0.2">
      <c r="B5" t="s">
        <v>67</v>
      </c>
    </row>
    <row r="6" spans="2:2" x14ac:dyDescent="0.2">
      <c r="B6" t="s">
        <v>51</v>
      </c>
    </row>
    <row r="7" spans="2:2" x14ac:dyDescent="0.2">
      <c r="B7" t="s">
        <v>68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a8d84f-3420-4016-ad49-f1d2b3a28d63">
      <Terms xmlns="http://schemas.microsoft.com/office/infopath/2007/PartnerControls"/>
    </lcf76f155ced4ddcb4097134ff3c332f>
    <TaxCatchAll xmlns="3a68e902-9e51-46be-ac0d-224892e736bd" xsi:nil="true"/>
    <Angefordertvon xmlns="4da8d84f-3420-4016-ad49-f1d2b3a28d63">
      <UserInfo>
        <DisplayName/>
        <AccountId xsi:nil="true"/>
        <AccountType/>
      </UserInfo>
    </Angefordertvon>
    <Berechtigte xmlns="4da8d84f-3420-4016-ad49-f1d2b3a28d63">
      <UserInfo>
        <DisplayName/>
        <AccountId xsi:nil="true"/>
        <AccountType/>
      </UserInfo>
    </Berechtigte>
    <Bemerkung xmlns="4da8d84f-3420-4016-ad49-f1d2b3a28d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AEB3116552F74EAC85AB77B3D06DB2" ma:contentTypeVersion="19" ma:contentTypeDescription="Ein neues Dokument erstellen." ma:contentTypeScope="" ma:versionID="20b2f3f6b09096892b04728a7e8e0fe3">
  <xsd:schema xmlns:xsd="http://www.w3.org/2001/XMLSchema" xmlns:xs="http://www.w3.org/2001/XMLSchema" xmlns:p="http://schemas.microsoft.com/office/2006/metadata/properties" xmlns:ns2="4da8d84f-3420-4016-ad49-f1d2b3a28d63" xmlns:ns3="3a68e902-9e51-46be-ac0d-224892e736bd" targetNamespace="http://schemas.microsoft.com/office/2006/metadata/properties" ma:root="true" ma:fieldsID="09fac785ba7addc83f508b76b4ff29f7" ns2:_="" ns3:_="">
    <xsd:import namespace="4da8d84f-3420-4016-ad49-f1d2b3a28d63"/>
    <xsd:import namespace="3a68e902-9e51-46be-ac0d-224892e736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Bemerkung" minOccurs="0"/>
                <xsd:element ref="ns2:Angefordertvon" minOccurs="0"/>
                <xsd:element ref="ns2:Berechtig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8d84f-3420-4016-ad49-f1d2b3a28d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Bemerkung" ma:index="23" nillable="true" ma:displayName="Bemerkung" ma:format="Dropdown" ma:internalName="Bemerkung">
      <xsd:simpleType>
        <xsd:restriction base="dms:Text">
          <xsd:maxLength value="255"/>
        </xsd:restriction>
      </xsd:simpleType>
    </xsd:element>
    <xsd:element name="Angefordertvon" ma:index="24" nillable="true" ma:displayName="Angefordert von" ma:format="Dropdown" ma:list="UserInfo" ma:SharePointGroup="0" ma:internalName="Angefordertv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erechtigte" ma:index="25" nillable="true" ma:displayName="Beteiligte" ma:format="Dropdown" ma:list="UserInfo" ma:SharePointGroup="0" ma:internalName="Berechtigt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8e902-9e51-46be-ac0d-224892e736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e5eef57-ae7f-48d6-92cc-a5a4aa1037b3}" ma:internalName="TaxCatchAll" ma:showField="CatchAllData" ma:web="3a68e902-9e51-46be-ac0d-224892e736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E2C90E-62E3-455A-8806-A7E76DBE4082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4da8d84f-3420-4016-ad49-f1d2b3a28d63"/>
    <ds:schemaRef ds:uri="http://schemas.microsoft.com/office/infopath/2007/PartnerControls"/>
    <ds:schemaRef ds:uri="http://www.w3.org/XML/1998/namespace"/>
    <ds:schemaRef ds:uri="3a68e902-9e51-46be-ac0d-224892e736bd"/>
    <ds:schemaRef ds:uri="http://schemas.microsoft.com/office/2006/documentManagement/type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10B099B-BFDE-4BD1-9766-83B4DACEC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a8d84f-3420-4016-ad49-f1d2b3a28d63"/>
    <ds:schemaRef ds:uri="3a68e902-9e51-46be-ac0d-224892e736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EADA7-A0C3-4169-8B7D-1EA68F4F4D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Price schedule | Services</vt:lpstr>
      <vt:lpstr>Lists</vt:lpstr>
      <vt:lpstr>Ersatzspalten</vt:lpstr>
      <vt:lpstr>Erstattungsart</vt:lpstr>
      <vt:lpstr>'Price schedule | Services'!Print_Area</vt:lpstr>
      <vt:lpstr>'Price schedule | Services'!Print_Titles</vt:lpstr>
      <vt:lpstr>rZeilen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lokal-preisblatt-en; Stand 31.10.2025</dc:title>
  <dc:subject/>
  <dc:creator>Lomidze, Elene GIZ GE</dc:creator>
  <cp:keywords/>
  <dc:description/>
  <cp:lastModifiedBy>Khurtsilava, Tamar GIZ GE</cp:lastModifiedBy>
  <cp:revision/>
  <dcterms:created xsi:type="dcterms:W3CDTF">2020-06-06T12:03:03Z</dcterms:created>
  <dcterms:modified xsi:type="dcterms:W3CDTF">2026-05-01T08:12:59Z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0x0101004DAEB3116552F74EAC85AB77B3D06DB2</vt:lpwstr>
  </property>
  <property fmtid="{D5CDD505-2E9C-101B-9397-08002B2CF9AE}" pid="3" name="MediaServiceImageTags">
    <vt:lpwstr/>
  </property>
  <property fmtid="{D5CDD505-2E9C-101B-9397-08002B2CF9AE}" pid="4" name="Order">
    <vt:r8>22200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