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amumladze\Desktop\BAZEBI DAZGVEVA\DAZGVEVA 2025\"/>
    </mc:Choice>
  </mc:AlternateContent>
  <xr:revisionPtr revIDLastSave="0" documentId="13_ncr:1_{FDBF707C-94B7-425F-B804-9D27FF8F3B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erty" sheetId="4" r:id="rId1"/>
    <sheet name="full list" sheetId="2" r:id="rId2"/>
    <sheet name="List of reservoires" sheetId="3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" l="1"/>
  <c r="E3" i="3"/>
  <c r="E4" i="3"/>
  <c r="E5" i="3"/>
  <c r="E6" i="3"/>
  <c r="E7" i="3"/>
  <c r="E8" i="3"/>
  <c r="E9" i="3"/>
  <c r="E10" i="3"/>
  <c r="E11" i="3"/>
  <c r="E12" i="3"/>
  <c r="E31" i="3" s="1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2" i="3"/>
  <c r="B31" i="3"/>
  <c r="C248" i="2"/>
  <c r="B4" i="4"/>
  <c r="B3" i="4"/>
  <c r="D31" i="3" l="1"/>
  <c r="F31" i="3"/>
  <c r="B6" i="4" s="1"/>
  <c r="B8" i="4" s="1"/>
</calcChain>
</file>

<file path=xl/sharedStrings.xml><?xml version="1.0" encoding="utf-8"?>
<sst xmlns="http://schemas.openxmlformats.org/spreadsheetml/2006/main" count="293" uniqueCount="265">
  <si>
    <t>ნავთობის ტუმბო (ალექსეევკა), 000013205</t>
  </si>
  <si>
    <t>ძრავა ტუმბოთი (ალექსეევკა ), 000013287</t>
  </si>
  <si>
    <t>400კვა ქალაქური სატრანფორმატორო ქვესადგური გკტპ, 000013876</t>
  </si>
  <si>
    <t>ავტოამწე 3.2ტ. (ბულგარული), 000024178</t>
  </si>
  <si>
    <t>ტრანსფორმატორები თხევადი დიალექტრიკით TM-630/10(6)0.4 (LIDER ELEQTRIC) 16.09.2014, 000024369</t>
  </si>
  <si>
    <t>ტრანსფორმატორები თხევადი დიალექტრიკით TM-630/10(6)0.4 (LIDER ELEQTRIC) 16.09.2014, 000024370</t>
  </si>
  <si>
    <t>ტრანსფორმატორები თხევადი დიალექტრიკით TM-630/10(6)0.4 (LIDER ELEQTRIC) 16.09.2014, 000024371</t>
  </si>
  <si>
    <t>ტრანსფორმატორები თხევადი დიალექტრიკით TM-630/10(6)0.4 (LIDER ELEQTRIC) 16.09.2014, 000024372</t>
  </si>
  <si>
    <t>ტრანსფორმატორები თხევადი დიალექტრიკით TM-630/10(6)0.4 (LIDER ELEQTRIC) 16.09.2014, 000024373</t>
  </si>
  <si>
    <t>ტრანსფორმატორები თხევადი დიალექტრიკით TM-630/10(6)0.4 (LIDER ELEQTRIC) 16.09.2014, 000024374</t>
  </si>
  <si>
    <t>ტრანსფორმატორები თხევადი დიალექტრიკით TM-630/10(6)0.4 (LIDER ELEQTRIC) 16.09.2014, 000024375</t>
  </si>
  <si>
    <t>ტრანსფორმატორები თხევადი დიალექტრიკით TM-630/10(6)0.4 (LIDER ELEQTRIC) 16.09.2014, 000024376</t>
  </si>
  <si>
    <t>წყლის ამოსაქაჩი ტუმბო  საწვავის რეზერვუარებიდან, 000150241</t>
  </si>
  <si>
    <t>წყლის ამოსაქაჩი ტუმბო  საწვავის რეზერვუარებიდან, 000150242</t>
  </si>
  <si>
    <t>წყლის ამოსაქაჩი ტუმბო  საწვავის რეზერვუარებიდან, 000150243</t>
  </si>
  <si>
    <t>აირის კომპრესორი (COMPRESSORE GIS 2.2KW 400V 50HZ), 000150216</t>
  </si>
  <si>
    <t>აირის კომპრესორი (COMPRESSORE GIS 2.2KW 400V 50HZ), 000150217</t>
  </si>
  <si>
    <t>აირის კომპრესორი (COMPRESSORE GIS 2.2KW 400V 50HZ), 000150218</t>
  </si>
  <si>
    <t>აირის კომპრესორი (COMPRESSORE GIS 2.2KW 400V 50HZ), 000150219</t>
  </si>
  <si>
    <t>აირის კომპრესორი (COMPRESSORE GIS 2.2KW 400V 50HZ), 000150220</t>
  </si>
  <si>
    <t>აირის კომპრესორი (COMPRESSORE GIS 2.2KW 400V 50HZ), 000150221</t>
  </si>
  <si>
    <t>აირის კომპრესორი (COMPRESSORE GIS 2.2KW 400V 50HZ), 000150222</t>
  </si>
  <si>
    <t>აირის კომპრესორი (COMPRESSORE GIS 2.2KW 400V 50HZ), 000150223</t>
  </si>
  <si>
    <t>აირის კომპრესორი (COMPRESSORE GIS 2.2KW 400V 50HZ), 000150224</t>
  </si>
  <si>
    <t>აირის კომპრესორი (COMPRESSORE GIS 2.2KW 400V 50HZ), 000150225</t>
  </si>
  <si>
    <t>აირის კომპრესორი (COMPRESSORE GIS 2.2KW 400V 50HZ), 000150226</t>
  </si>
  <si>
    <t>აირის კომპრესორი (COMPRESSORE GIS 2.2KW 400V 50HZ), 000150227</t>
  </si>
  <si>
    <t>აირის კომპრესორი (COMPRESSORE GIS 2.2KW 400V 50HZ), 000150228</t>
  </si>
  <si>
    <t>2000 ლიტრი ტევადობის ავზი ნავთობპროდუქტებისთვის, 000150234</t>
  </si>
  <si>
    <t>სტაბილიზატორები e-11003 110KVA (avr), 000013667</t>
  </si>
  <si>
    <t>სტაბილიზატორები e-11003 110KVA (avr), 000013668</t>
  </si>
  <si>
    <t>სტაბილიზატორები e-110KVA (5), 000013703</t>
  </si>
  <si>
    <t>სტაბილიზატორები e-110KVA (5), 000013704</t>
  </si>
  <si>
    <t>სტაბილიზატორები ACDC AVR 120 KVA (დიდი), 000013710</t>
  </si>
  <si>
    <t>სამაცივრე აგრეგატი, 000013741</t>
  </si>
  <si>
    <t>ელ შემადუღებელი ააგრეგატი, 000013751</t>
  </si>
  <si>
    <t>შესადუღებელი აპარატი ADD-1Y1, 000013752</t>
  </si>
  <si>
    <t>შესადუღებელი აპარატი ADD-1Y1, 000013753</t>
  </si>
  <si>
    <t>წყალმზომი, 000013758</t>
  </si>
  <si>
    <t>ტრანსპორმატორი TM 40/10/0.4 (უკრაინა), 000013767</t>
  </si>
  <si>
    <t>ტრანსპორმატორი TM 40/10/0.4 (უკრაინა), 000013768</t>
  </si>
  <si>
    <t>ტრანსპორმატორი TM 40/10/0.4 (უკრაინა), 000013769</t>
  </si>
  <si>
    <t>ტრანსპორმატორი TM 40/10/0.4 (უკრაინა), 000013770</t>
  </si>
  <si>
    <t>ტრანსპორმატორი TM 40/10/0.4 (უკრაინა), 000013771</t>
  </si>
  <si>
    <t>ტრანსპორმატორი TM 40/10/0.4 (უკრაინა), 000013772</t>
  </si>
  <si>
    <t>ტრანსპორმატორი TM 63/10/0.4 (უკრაინა), 000013789</t>
  </si>
  <si>
    <t>ტრანსპორმატორი TM 63/10/0.4 (უკრაინა), 000013790</t>
  </si>
  <si>
    <t>ტრანსპორმატორი TM 63/10/0.4 (უკრაინა), 000013791</t>
  </si>
  <si>
    <t>ტრანსპორმატორი TM 63/10/0.4 (უკრაინა), 000013792</t>
  </si>
  <si>
    <t>ტრანსპორმატორი TM 63/10/0.4 (უკრაინა), 000013793</t>
  </si>
  <si>
    <t>ტრანსპორმატორი TM 63/10/0.4 (უკრაინა), 000013794</t>
  </si>
  <si>
    <t>ტრანსპორმატორი TM 63/10/0.4 (უკრაინა), 000013795</t>
  </si>
  <si>
    <t>ტრანსპორმატორი TM 63/10/0.4 (უკრაინა), 000013796</t>
  </si>
  <si>
    <t>ტრანსპორმატორი TM 400/10/0.4 (უკრაინა), 000013801</t>
  </si>
  <si>
    <t>ელექტრო ძრავა ÂÇÃ 43506, 000013870</t>
  </si>
  <si>
    <t>ელექტრო ძრავა ÂÇÃ 70, 000013871</t>
  </si>
  <si>
    <t>CNG ბუნებრივი აირის კომპრესორის დისპენსერი MODEL MCS 330-4-1500-5 SERIAL MC 731, 000156689</t>
  </si>
  <si>
    <t>CNG ბუნებრივი აირის კომპრესორის დისპენსერი  GALILEO MODEL MC 730, 000156846</t>
  </si>
  <si>
    <t>CNG ბუნებრივი აირის კომპრესორის საშრობი GALILEO MODEL MC 730, 000156849</t>
  </si>
  <si>
    <t>CNG ბუნებრივი აირის კომპრესორის დისპენსერი GALILEO MODEL MCS MC 649 , 000156851</t>
  </si>
  <si>
    <t>CNG ბუნებრივი აირის კომპრესორის დისპენსერი GALILEO MODEL MCS MC 649 (დაზიანებული), 000156852</t>
  </si>
  <si>
    <t>CNG ბუნებრივი აირის კომპრესორის დისპენსერი GALILEO MODEL MCS MC 651 დაზიანებული, 000156858</t>
  </si>
  <si>
    <t>გენერატორი TJ150PR-150KVA (Ensol) (MODEL TJ-705), 000012386</t>
  </si>
  <si>
    <t>ა.გ.ს.-ს ტუმბო model GSB24422 4-პისტოლეტი, 000013564</t>
  </si>
  <si>
    <t>ა.გ.ს.-ს ტუმბო model GSB48821 8-პისტოლეტი, 000013547</t>
  </si>
  <si>
    <t>ა.გ.ს.-ს ტუმბო model GSB48821 8-პისტოლეტი, 000013548</t>
  </si>
  <si>
    <t>TJ47PR- 47KVA (MODEL DKG-705), 000012384</t>
  </si>
  <si>
    <t>ტუმბო " ფე პეტრო", 000013032</t>
  </si>
  <si>
    <t>ა/მ რეცხვის აპარატი (ომაქსი) (2900 ლ), 000012956</t>
  </si>
  <si>
    <t>აირის კომპრესორი (COMPRESSORE GS25 GIS 2.2KW 400V 50HZ), 000157640</t>
  </si>
  <si>
    <t>აირის კომპრესორი (COMPRESSORE GS25 GIS 2.2KW 400V 50HZ), 000157641</t>
  </si>
  <si>
    <t>აირის კომპრესორი (COMPRESSORE GS25 GIS 2.2KW 400V 50HZ), 000157642</t>
  </si>
  <si>
    <t>აირის კომპრესორი (COMPRESSORE GS25 GIS 2.2KW 400V 50HZ), 000157643</t>
  </si>
  <si>
    <t>აირის კომპრესორი (COMPRESSORE GS25 GIS 2.2KW 400V 50HZ), 000157644</t>
  </si>
  <si>
    <t>აირის კომპრესორი (COMPRESSORE GS25 GIS 2.2KW 400V 50HZ), 000157645</t>
  </si>
  <si>
    <t>აირის კომპრესორი (COMPRESSORE GS25 GIS 2.2KW 400V 50HZ), 000157646</t>
  </si>
  <si>
    <t>აირის კომპრესორი (COMPRESSORE GS25 GIS 2.2KW 400V 50HZ), 000157647</t>
  </si>
  <si>
    <t>აირის კომპრესორი (COMPRESSORE GS25 GIS 2.2KW 400V 50HZ), 000157648</t>
  </si>
  <si>
    <t>აირის კომპრესორი (COMPRESSORE GS25 GIS 2.2KW 400V 50HZ), 000157649</t>
  </si>
  <si>
    <t>აირის კომპრესორი (COMPRESSORE GS25 GIS 2.2KW 400V 50HZ), 000157650</t>
  </si>
  <si>
    <t>ტუმბო " ფე პეტრო", 000013048</t>
  </si>
  <si>
    <t>გაზის ტუმბო LPG Pump TBA 5315 White-Ex-Proof Motor, 000013588</t>
  </si>
  <si>
    <t>წყლის ამოსაქაჩი ტუმბო  საწვავის რეზერვუარებიდან, 000148730</t>
  </si>
  <si>
    <t>წყლის ამოსაქაჩი ტუმბო  საწვავის რეზერვუარებიდან, 000148731</t>
  </si>
  <si>
    <t>წყლის ამოსაქაჩი ტუმბო  საწვავის რეზერვუარებიდან, 000148732</t>
  </si>
  <si>
    <t>წყლის ამოსაქაჩი ტუმბო  საწვავის რეზერვუარებიდან, 000148733</t>
  </si>
  <si>
    <t>2000 ლიტრი ტევადობის ავზი ნავთობპროდუქტებისთვის, 000150235</t>
  </si>
  <si>
    <t>2000 ლიტრი ტევადობის ავზი ნავთობპროდუქტებისთვის, 000150236</t>
  </si>
  <si>
    <t>2000 ლიტრი ტევადობის ავზი ნავთობპროდუქტებისთვის, 000150237</t>
  </si>
  <si>
    <t>2000 ლიტრი ტევადობის ავზი ნავთობპროდუქტებისთვის, 000150238</t>
  </si>
  <si>
    <t>2000 ლიტრი ტევადობის ავზი ნავთობპროდუქტებისთვის, 000150239</t>
  </si>
  <si>
    <t>საწვავის ტუმბო Fe Petro 150C 1.5"Hp Submersible Pump Kit, 000152643</t>
  </si>
  <si>
    <t>საწვავის ტუმბო Fe Petro 150C 1.5"Hp Submersible Pump Kit, 000152644</t>
  </si>
  <si>
    <t>საწვავის ტუმბო Fe Petro 150C 1.5"Hp Submersible Pump Kit, 000152645</t>
  </si>
  <si>
    <t>საწვავის ტუმბო Fe Petro 150C 1.5"Hp Submersible Pump Kit, 000152646</t>
  </si>
  <si>
    <t>აგს ტუმბო (ვივა და მესხი) ქიზიყის12, 000013157</t>
  </si>
  <si>
    <t>აგს ტუმბო (ვივა და მესხი) ქიზიყის12, 000013158</t>
  </si>
  <si>
    <t>აგს ტუმბო (ვივა და მესხი) ქიზიყის12, 000013159</t>
  </si>
  <si>
    <t>CNG ბუნებრივი აირის კომპრესორი, GALILEO MODEL MCSMC 398, 000012355</t>
  </si>
  <si>
    <t>CNG ბუნებრივი აირის კომპრესორი , MODEL MCS 330-4-1500-5 SERIAL MC 731, 000012339</t>
  </si>
  <si>
    <t>გენერატორი TEKSAN JENERATOR TJ80PR (MODEL TJ-509), 000012444</t>
  </si>
  <si>
    <t>CNG ბუნებრივი აირის კომპრესორი, GALILEO MODEL MCSMC 398, 000156581</t>
  </si>
  <si>
    <t>CNG ბუნებრივი აირის კომპრესორის დისპენსერი GALILEO MODEL MCSMC 398, 000156581</t>
  </si>
  <si>
    <t>CNG ბუნებრივი აირის კომპრესორის დისპენსერი GALILEO MODEL MCS MC 723, 000156633</t>
  </si>
  <si>
    <t>CNG ბუნებრივი აირის კომპრესორი, GALILEO MODEL MC 735, 000156677</t>
  </si>
  <si>
    <t>CNG ბუნებრივი აირის კომპრესორის დისპენსერი GALILEO MODEL MC 735, 000156678</t>
  </si>
  <si>
    <t>CNG ბუნებრივი აირის კომპრესორის დისპენსერი GALILEO MODEL MC 735, 000156679</t>
  </si>
  <si>
    <t>საწვავის მარიგებელი სვეტი Global Star H (12.10.2010), 000012983</t>
  </si>
  <si>
    <t>საწვავის მარიგებელი სვეტი Global Star H (12.10.2010), 000012984</t>
  </si>
  <si>
    <t>საწვავის მარიგებელი სვეტი Global Star H (12.10.2010), 000012985</t>
  </si>
  <si>
    <t>საწვავის მარიგებელი სვეტი Global Star H (12.10.2010), 000012986</t>
  </si>
  <si>
    <t>საწვავის მარიგებელი სვეტი Global Star H (12.10.2010), 000012987</t>
  </si>
  <si>
    <t>საწვავის მარიგებელი სვეტი Global Star H (12.10.2010), 000012988</t>
  </si>
  <si>
    <t>ტუმბო " ფე პეტრო", 000013026</t>
  </si>
  <si>
    <t>ტუმბო " ფე პეტრო", 000013027</t>
  </si>
  <si>
    <t>ტუმბო " ფე პეტრო", 000013029</t>
  </si>
  <si>
    <t>ტუმბო " ფე პეტრო", 000013030</t>
  </si>
  <si>
    <t>ტუმბო " ფე პეტრო", 000013031</t>
  </si>
  <si>
    <t>ტუმბო " ფე პეტრო", 000013033</t>
  </si>
  <si>
    <t>ტუმბო " ფე პეტრო", 000013034</t>
  </si>
  <si>
    <t>ტუმბო " ფე პეტრო", 000013035</t>
  </si>
  <si>
    <t>ტუმბო " ფე პეტრო", 000013036</t>
  </si>
  <si>
    <t>ტუმბო " ფე პეტრო", 000013037</t>
  </si>
  <si>
    <t>ტუმბო " ფე პეტრო", 000013038</t>
  </si>
  <si>
    <t>ტუმბო " ფე პეტრო", 000013042</t>
  </si>
  <si>
    <t>ტუმბო " ფე პეტრო", 000013043</t>
  </si>
  <si>
    <t>ტუმბო " ფე პეტრო", 000013044</t>
  </si>
  <si>
    <t>ტუმბო " ფე პეტრო", 000013045</t>
  </si>
  <si>
    <t>ტუმბო " ფე პეტრო", 000013046</t>
  </si>
  <si>
    <t>ტუმბო " ფე პეტრო", 000013047</t>
  </si>
  <si>
    <t>სვეტი "შელფი" 300-2 2X4   (11740.19ლ) ტუმბოებით, 000013318</t>
  </si>
  <si>
    <t>სვეტი "შელფი" 300-2 2X4  (10505.93ლ.) ტუმბოებით, 000013319</t>
  </si>
  <si>
    <t>სვეტი "შელფი" 300-2 2X8  (18316.52ლ.) ტუმბოებით, 000013322</t>
  </si>
  <si>
    <t>სვეტი "შელფი" 300-2 2X8  (18316.52ლ.) ტუმბოებით, 000013323</t>
  </si>
  <si>
    <t>სვეტი "შელფი" 300 4X8  (19321.50ლ.), 000013334</t>
  </si>
  <si>
    <t>შიგაწვის ძრავიან გადასატანი გენერატორი 4კვ (დ. ქვრივიშვილი), 000012408</t>
  </si>
  <si>
    <t>გენერატორი 100კვ-იანი, 000012409</t>
  </si>
  <si>
    <t>დიზელ-გენერატორი TJ145PR5A (Ensol), 000012424</t>
  </si>
  <si>
    <t>გენერატორი TJ80PR5A (MODEL TJ-509) ახ. მუზეუმი, 000012465</t>
  </si>
  <si>
    <t>დიზელის გენერატორი TJ33 IS5A, 000012478</t>
  </si>
  <si>
    <t>დიზელის გენერატორი TJ33 IS5A, 000012479</t>
  </si>
  <si>
    <t>დიზელის გენერატორი TJ33 IS5A, 000012480</t>
  </si>
  <si>
    <t>დიზელის გენერატორი TJ33 IS5A, 000012481</t>
  </si>
  <si>
    <t>საწვავის მარიგებელი სვეტი Global Star H (12.10.2010), 000012975</t>
  </si>
  <si>
    <t>საწვავის მარიგებელი სვეტი Global Star H (12.10.2010), 000012976</t>
  </si>
  <si>
    <t>საწვავის მარიგებელი სვეტი Global Star H (12.10.2010), 000012977</t>
  </si>
  <si>
    <t>საწვავის მარიგებელი სვეტი Global Star H (12.10.2010), 000012978</t>
  </si>
  <si>
    <t>საწვავის მარიგებელი სვეტი Global Star H (12.10.2010), 000012979</t>
  </si>
  <si>
    <t>საწვავის მარიგებელი სვეტი Global Star H (12.10.2010), 000012980</t>
  </si>
  <si>
    <t>საწვავის მარიგებელი სვეტი Global Star H (12.10.2010), 000012981</t>
  </si>
  <si>
    <t>საწვავის მარიგებელი სვეტი Global Star H (12.10.2010), 000012982</t>
  </si>
  <si>
    <t>ა.გ.ს.-ს ტუმბო model GSB48821 8-პისტოლეტი, 000013581</t>
  </si>
  <si>
    <t>სტაბილიზატორი ACDC  AVR 120 kva, 000013610</t>
  </si>
  <si>
    <t>სტაბილიზატორი ACDC  AVR 120 kva, 000013611</t>
  </si>
  <si>
    <t>სტაბილიზატორი (საწყობში), 000013623</t>
  </si>
  <si>
    <t>სტაბილიზატორი (საწყობში), 000013624</t>
  </si>
  <si>
    <t>სტაბილიზატორი (საწყობში), 000013625</t>
  </si>
  <si>
    <t>სტაბილიზატორი (საწყობში), 000013626</t>
  </si>
  <si>
    <t>სტაბილიზატორი (საწყობში), 000013627</t>
  </si>
  <si>
    <t>სტაბილიზატორი (საწყობში), 000013628</t>
  </si>
  <si>
    <t>სტაბილიზატორი (საწყობში), 000013629</t>
  </si>
  <si>
    <t>სტაბილიზატორი (საწყობში), 000013630</t>
  </si>
  <si>
    <t>სტაბილიზატორი (საწყობში), 000013631</t>
  </si>
  <si>
    <t>სტაბილიზატორი (საწყობში), 000013632</t>
  </si>
  <si>
    <t>სტაბილიზატორი (საწყობში), 000013633</t>
  </si>
  <si>
    <t>სტაბილიზატორი  e-6003 60KVA Threephase AVR (საწყობი), 000013634</t>
  </si>
  <si>
    <t>სტაბილიზატორი  e-6003 60KVA Threephase AVR (საწყობი), 000013635</t>
  </si>
  <si>
    <t>სტაბილიზატორი  e-6003 60KVA Threephase AVR (საწყობი), 000013636</t>
  </si>
  <si>
    <t>სტაბილიზატორი  e-6003 60KVA Threephase AVR (საწყობი), 000013637</t>
  </si>
  <si>
    <t>სტაბილიზატორი  e-4503 45KVA Threephase AVR (საწყობი), 000013641</t>
  </si>
  <si>
    <t>სტაბილიზატორი  e-4503 45KVA Threephase AVR (საწყობი), 000013642</t>
  </si>
  <si>
    <t>სტაბილიზატორი  e-4503 45KVA Threephase AVR (საწყობი), 000013643</t>
  </si>
  <si>
    <t>სტაბილიზატორი  e-4503 45KVA Threephase AVR (საწყობი), 000013644</t>
  </si>
  <si>
    <t>სტაბილიზატორი  e-4503 45KVA Threephase AVR (საწყობი), 000013645</t>
  </si>
  <si>
    <t>სტაბილიზატორი  e-4503 45KVA Threephase AVR (საწყობი), 000013646</t>
  </si>
  <si>
    <t>სტაბილიზატორი  e-4503 45KVA Threephase AVR (საწყობი), 000013647</t>
  </si>
  <si>
    <t>სტაბილიზატორი  e-4503 45KVA Threephase AVR (საწყობი), 000013648</t>
  </si>
  <si>
    <t>სტაბილიზატორი  e-4503 45KVA Threephase AVR (საწყობი), 000013649</t>
  </si>
  <si>
    <t>სტაბილიზატორი  e-4503 45KVA Threephase AVR (საწყობი), 000013650</t>
  </si>
  <si>
    <t>სტაბილიზატორი  e-4503 45KVA Threephase AVR (საწყობი), 000013651</t>
  </si>
  <si>
    <t>სტაბილიზატორები e-4503 45KVA (avr) 01.02.2011, 000013664</t>
  </si>
  <si>
    <t>სვეტი "შელფი" 300 4X8  (19321.50ლ.), 000013335</t>
  </si>
  <si>
    <t>სვეტი "შელფი" 300 4X8  (19321.50ლ.), 000013336</t>
  </si>
  <si>
    <t>სვეტი "შელფი" 300 4X8  (19321.50ლ.), 000013337</t>
  </si>
  <si>
    <t>სვეტი "შელფი" 300 4X8  (19321.50ლ.), 000013338</t>
  </si>
  <si>
    <t>სვეტი "შელფი" 300 4X8  (19321.50ლ.), 000013339</t>
  </si>
  <si>
    <t>სვეტი "შელფი" 300 4X8  (19321.50ლ.), 000013340</t>
  </si>
  <si>
    <t>სვეტი "შელფი" 300 4X8  (19321.50ლ.), 000013341</t>
  </si>
  <si>
    <t>სვეტი "შელფი" 300 4X8  (19321.50ლ.), 000013342</t>
  </si>
  <si>
    <t>სვეტი "შელფი" 300 4X8  (19321.50ლ.), 000013343</t>
  </si>
  <si>
    <t>სვეტი "შელფი" 300 4X8  (19321.50ლ.), 000013344</t>
  </si>
  <si>
    <t>სვეტი "შელფი" 300 4X8  (19321.50ლ.), 000013345</t>
  </si>
  <si>
    <t>სვეტი "შელფი" 300 4X8  (19321.50ლ.), 000013346</t>
  </si>
  <si>
    <t>სვეტი "შელფი" 300 4X8  (19321.50ლ.), 000013347</t>
  </si>
  <si>
    <t>სვეტი "შელფი" 300 4X8  (19321.50ლ.), 000013348</t>
  </si>
  <si>
    <t>ა.გ.ს.-ს ტუმბო model GSB48821 8-პისტოლეტი, 000013353</t>
  </si>
  <si>
    <t>ა.გ.ს.-ს ტუმბო model GSB24422 4-პისტოლეტი, 000013576</t>
  </si>
  <si>
    <t>ა.გ.ს.-ს ტუმბო model GSB24422 4-პისტოლეტი, 000013573</t>
  </si>
  <si>
    <t>ა.გ.ს.-ს ტუმბო model GSB24422 4-პისტოლეტი, 000013569</t>
  </si>
  <si>
    <t>ა.გ.ს.-ს ტუმბო model GSB24422 4-პისტოლეტი, 000013556</t>
  </si>
  <si>
    <t>ა.გ.ს.-ს ტუმბო model GSB48821 8-პისტოლეტი, 000013419</t>
  </si>
  <si>
    <t>ა.გ.ს.-ს ტუმბო model GSB24422 4-პისტოლეტი, 000013379</t>
  </si>
  <si>
    <t>ა.გ.ს.-ს ტუმბო model GSB24422 4-პისტოლეტი  (დაზიანებული აგარებიდან), 000013378</t>
  </si>
  <si>
    <t>ა.გ.ს.-ს ტუმბო model GSB24422 4-პისტოლეტი  (დაზიანებული ლერმონტოვიდან), 000013377</t>
  </si>
  <si>
    <t>ა.გ.ს.-ს ტუმბო model GSB24422 4-პისტოლეტი (დაზიანებული შეშელეძე 1-დან), 000013376</t>
  </si>
  <si>
    <t>ა.გ.ს.-ს ტუმბო model GSB48821 8-პისტოლეტი, 000013360</t>
  </si>
  <si>
    <t>ა.გ.ს.-ს ტუმბო model GSB48821 8-პისტოლეტი, 000013359</t>
  </si>
  <si>
    <t>ა.გ.ს.-ს ტუმბო model GSB48821 8-პისტოლეტი, 000013358</t>
  </si>
  <si>
    <t>ა.გ.ს.-ს ტუმბო model GSB48821 8-პისტოლეტი, 000013357</t>
  </si>
  <si>
    <t>ა.გ.ს.-ს ტუმბო model GSB48821 8-პისტოლეტი, 000013356</t>
  </si>
  <si>
    <t>ა.გ.ს.-ს ტუმბო model GSB48821 8-პისტოლეტი, 000013355</t>
  </si>
  <si>
    <t>ა.გ.ს.-ს ტუმბო model GSB48821 8-პისტოლეტი, 000013354</t>
  </si>
  <si>
    <t>სამეთვალყურეო კამერა TC-NC9400S3E-MP-E-IR20(4mm), 000133125</t>
  </si>
  <si>
    <t>სამეთვალყურეო კამერა TC-NC9400S3E-MP-E-IR20(4mm), 000133126</t>
  </si>
  <si>
    <t>სამეთვალყურეო კამერა TC-NC9400S3E-MP-E-IR20(4mm), 000133127</t>
  </si>
  <si>
    <t>სამეთვალყურეო კამერა TC-NC9400S3E-MP-E-IR20(4mm), 000133128</t>
  </si>
  <si>
    <t>სამეთვალყურეო კამერა TC-NC9400S3E-MP-E-IR20(4mm), 000133129</t>
  </si>
  <si>
    <t>სამეთვალყურეო კამერა TC-NC9400S3E-MP-E-IR20(4mm), 000133130</t>
  </si>
  <si>
    <t>სამეთვალყურეო კამერა TC-NC9400S3E-MP-E-IR20(4mm), 000133131</t>
  </si>
  <si>
    <t>სამეთვალყურეო კამერა TC-NC9400S3E-MP-E-IR20(4mm), 000133132</t>
  </si>
  <si>
    <t>მონიტორი PHILIPS 223V5LHSB21.5, 000133133</t>
  </si>
  <si>
    <t>სამეთვალყურეო კამერა TC-NC9400S3E-MP-E-IR20(4mm), 000133124</t>
  </si>
  <si>
    <t>სამეთვალყურეო კამერა TC-NC9400S3E-MP-E-IR20(4mm), 000133123</t>
  </si>
  <si>
    <t>სამეთვალყურეო კამერა TC-NC9400S3E-MP-E-IR20(4mm), 000133122</t>
  </si>
  <si>
    <t>სამეთვალყურეო კამერა TC-NC9400S3E-MP-E-IR20(4mm), 000133121</t>
  </si>
  <si>
    <t>სტელაჟების კომპლექტი, 000164319</t>
  </si>
  <si>
    <t>სტელაჟების კომპლექტი, 000163174</t>
  </si>
  <si>
    <t>ოპელ ომეგა (ლაჟვარდი) WOL000026S1103681 BHP751 - UW394UW, 000024156</t>
  </si>
  <si>
    <t>კომპრესორი 100/315, 10ატმ, 400ვ (ტოპ), 000024578</t>
  </si>
  <si>
    <t>კომპრესორი 100/315, 10ატმ, 400ვ (ტოპ), 000024577</t>
  </si>
  <si>
    <t>კომპრესორი 100/315, 10ატმ, 400ვ (ტოპ), 000024576</t>
  </si>
  <si>
    <t>ელექტრონული ფასის მაჩვენებელი, 000022750</t>
  </si>
  <si>
    <t>მაჩვენებელი, 000021790</t>
  </si>
  <si>
    <t>მაჩვენებელი, 000021791</t>
  </si>
  <si>
    <t>მაჩვენებელი, 000021792</t>
  </si>
  <si>
    <t>მაჩვენებელი, 000021793</t>
  </si>
  <si>
    <t>მომსახურების სტელა, 000022400</t>
  </si>
  <si>
    <t>კომპრესორი 100/315, 10ატმ, 400ვ (ტოპ), 000023913</t>
  </si>
  <si>
    <t>ელ.საათი და ტერმომეტრი, 000021804</t>
  </si>
  <si>
    <t>ქართულ-ინგლისური 80 სმ. საფირმო ლოგო "სოკარი", 000158640</t>
  </si>
  <si>
    <t>ქართულ-ინგლისური 80 სმ. საფირმო ლოგო "სოკარი", 000158641</t>
  </si>
  <si>
    <t>ტოტემი 11 მეტრიანი, 000158643</t>
  </si>
  <si>
    <t>ქართულ-ინგლისური მოცულობითი ლოგო "ვეი მარტი", 000158649</t>
  </si>
  <si>
    <t>ქართულ-ინგლისური მოცულობითი ლოგო "ვეი მარტი", 000158648</t>
  </si>
  <si>
    <t>Reservoire</t>
  </si>
  <si>
    <t>Capacity (L)</t>
  </si>
  <si>
    <t>Product</t>
  </si>
  <si>
    <t>Value of reservoire in GEL</t>
  </si>
  <si>
    <t>Diesel</t>
  </si>
  <si>
    <t>Euro Diesel</t>
  </si>
  <si>
    <t>TOTAL:</t>
  </si>
  <si>
    <t>№</t>
  </si>
  <si>
    <t>Name</t>
  </si>
  <si>
    <t>Total Market Value (GEL)</t>
  </si>
  <si>
    <t>Value</t>
  </si>
  <si>
    <t>GEL</t>
  </si>
  <si>
    <t>Oil Stock</t>
  </si>
  <si>
    <t>Oil Terminal - Alekseevka</t>
  </si>
  <si>
    <t>Building</t>
  </si>
  <si>
    <t>Content &amp; Equipment</t>
  </si>
  <si>
    <t>Reservoires</t>
  </si>
  <si>
    <t>Value of stock per reservoires in GEL</t>
  </si>
  <si>
    <t>Total max value of stock in GEL</t>
  </si>
  <si>
    <t>1110025 ბაზა "ალექსეევკა"  (BCI - იჯარა), 000024215 - შენობა</t>
  </si>
  <si>
    <t>Regular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</si>
</sst>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_-* #,##0\ _₾_-;\-* #,##0\ _₾_-;_-* &quot;-&quot;??\ _₾_-;_-@_-"/>
  </numFmts>
  <fonts count="13" x14ac:knownFonts="1">
    <font>
      <sz val="11"/>
      <color theme="1"/>
      <name val="Sylfaen"/>
      <family val="2"/>
      <scheme val="minor"/>
    </font>
    <font>
      <sz val="8"/>
      <name val="Arial"/>
      <family val="2"/>
    </font>
    <font>
      <sz val="8"/>
      <color indexed="8"/>
      <name val="Arial"/>
      <family val="2"/>
    </font>
    <font>
      <b/>
      <sz val="11"/>
      <color theme="1"/>
      <name val="Sylfaen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color theme="1"/>
      <name val="Sylfaen"/>
      <family val="2"/>
      <scheme val="major"/>
    </font>
    <font>
      <b/>
      <sz val="10"/>
      <color rgb="FFC00000"/>
      <name val="Sylfaen"/>
      <family val="2"/>
      <scheme val="minor"/>
    </font>
    <font>
      <b/>
      <i/>
      <sz val="11"/>
      <color rgb="FF000000"/>
      <name val="Sylfaen"/>
      <family val="2"/>
      <scheme val="minor"/>
    </font>
    <font>
      <sz val="11"/>
      <name val="Sylfaen"/>
      <family val="2"/>
      <scheme val="minor"/>
    </font>
    <font>
      <b/>
      <i/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3" fontId="0" fillId="0" borderId="0" xfId="0" applyNumberFormat="1"/>
    <xf numFmtId="0" fontId="1" fillId="0" borderId="0" xfId="1"/>
    <xf numFmtId="3" fontId="1" fillId="0" borderId="0" xfId="1" applyNumberFormat="1"/>
    <xf numFmtId="3" fontId="3" fillId="0" borderId="0" xfId="0" applyNumberFormat="1" applyFont="1"/>
    <xf numFmtId="0" fontId="1" fillId="0" borderId="0" xfId="2"/>
    <xf numFmtId="0" fontId="4" fillId="0" borderId="1" xfId="2" applyFont="1" applyBorder="1" applyAlignment="1">
      <alignment horizontal="center" vertical="center"/>
    </xf>
    <xf numFmtId="165" fontId="4" fillId="0" borderId="1" xfId="3" applyNumberFormat="1" applyFont="1" applyBorder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165" fontId="4" fillId="0" borderId="1" xfId="2" applyNumberFormat="1" applyFont="1" applyBorder="1"/>
    <xf numFmtId="3" fontId="0" fillId="0" borderId="1" xfId="0" applyNumberFormat="1" applyBorder="1" applyAlignment="1">
      <alignment horizontal="center" wrapText="1"/>
    </xf>
    <xf numFmtId="165" fontId="5" fillId="0" borderId="0" xfId="2" applyNumberFormat="1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2" fillId="2" borderId="1" xfId="1" applyFont="1" applyFill="1" applyBorder="1" applyAlignment="1">
      <alignment horizontal="left" vertical="top" wrapText="1"/>
    </xf>
    <xf numFmtId="3" fontId="2" fillId="2" borderId="1" xfId="1" applyNumberFormat="1" applyFont="1" applyFill="1" applyBorder="1" applyAlignment="1">
      <alignment horizontal="right" vertical="top" wrapText="1"/>
    </xf>
    <xf numFmtId="0" fontId="2" fillId="0" borderId="2" xfId="1" applyFont="1" applyBorder="1" applyAlignment="1">
      <alignment horizontal="left" vertical="top" wrapText="1"/>
    </xf>
    <xf numFmtId="0" fontId="8" fillId="0" borderId="1" xfId="0" applyFont="1" applyBorder="1" applyAlignment="1">
      <alignment horizontal="center" wrapText="1"/>
    </xf>
    <xf numFmtId="0" fontId="0" fillId="0" borderId="3" xfId="0" applyBorder="1"/>
    <xf numFmtId="0" fontId="9" fillId="0" borderId="1" xfId="0" applyFont="1" applyBorder="1"/>
    <xf numFmtId="3" fontId="9" fillId="0" borderId="1" xfId="0" applyNumberFormat="1" applyFont="1" applyBorder="1" applyAlignment="1">
      <alignment horizontal="center" wrapText="1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 wrapText="1"/>
    </xf>
    <xf numFmtId="0" fontId="5" fillId="0" borderId="0" xfId="2" applyFont="1"/>
    <xf numFmtId="43" fontId="1" fillId="0" borderId="0" xfId="2" applyNumberFormat="1"/>
    <xf numFmtId="165" fontId="1" fillId="0" borderId="0" xfId="2" applyNumberFormat="1"/>
    <xf numFmtId="164" fontId="1" fillId="0" borderId="0" xfId="2" applyNumberFormat="1"/>
    <xf numFmtId="0" fontId="7" fillId="3" borderId="1" xfId="0" applyFont="1" applyFill="1" applyBorder="1" applyAlignment="1">
      <alignment horizontal="center" vertical="center" wrapText="1"/>
    </xf>
    <xf numFmtId="43" fontId="12" fillId="0" borderId="1" xfId="4" applyFont="1" applyBorder="1" applyAlignment="1">
      <alignment horizontal="center" vertical="center"/>
    </xf>
  </cellXfs>
  <cellStyles count="5">
    <cellStyle name="Comma" xfId="4" builtinId="3"/>
    <cellStyle name="Comma 2" xfId="3" xr:uid="{00000000-0005-0000-0000-000001000000}"/>
    <cellStyle name="Normal" xfId="0" builtinId="0"/>
    <cellStyle name="Normal 2" xfId="2" xr:uid="{00000000-0005-0000-0000-000003000000}"/>
    <cellStyle name="Normal_Sheet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I24" sqref="I24"/>
    </sheetView>
  </sheetViews>
  <sheetFormatPr defaultRowHeight="15" x14ac:dyDescent="0.25"/>
  <cols>
    <col min="1" max="1" width="35.375" customWidth="1"/>
    <col min="2" max="2" width="27" customWidth="1"/>
  </cols>
  <sheetData>
    <row r="1" spans="1:2" x14ac:dyDescent="0.25">
      <c r="A1" s="29" t="s">
        <v>257</v>
      </c>
      <c r="B1" s="19" t="s">
        <v>254</v>
      </c>
    </row>
    <row r="2" spans="1:2" x14ac:dyDescent="0.25">
      <c r="A2" s="29"/>
      <c r="B2" s="19" t="s">
        <v>255</v>
      </c>
    </row>
    <row r="3" spans="1:2" x14ac:dyDescent="0.25">
      <c r="A3" s="20" t="s">
        <v>258</v>
      </c>
      <c r="B3" s="11">
        <f>'full list'!C2</f>
        <v>851459.94</v>
      </c>
    </row>
    <row r="4" spans="1:2" x14ac:dyDescent="0.25">
      <c r="A4" s="15" t="s">
        <v>259</v>
      </c>
      <c r="B4" s="11">
        <f>SUM('full list'!C3:C247)</f>
        <v>4604143.7799999965</v>
      </c>
    </row>
    <row r="5" spans="1:2" x14ac:dyDescent="0.25">
      <c r="A5" s="15" t="s">
        <v>260</v>
      </c>
      <c r="B5" s="11">
        <v>1754809.93</v>
      </c>
    </row>
    <row r="6" spans="1:2" x14ac:dyDescent="0.25">
      <c r="A6" t="s">
        <v>256</v>
      </c>
      <c r="B6" s="11">
        <f>'List of reservoires'!F31</f>
        <v>10298100.540000001</v>
      </c>
    </row>
    <row r="7" spans="1:2" ht="7.5" customHeight="1" x14ac:dyDescent="0.25">
      <c r="A7" s="21"/>
      <c r="B7" s="22"/>
    </row>
    <row r="8" spans="1:2" x14ac:dyDescent="0.25">
      <c r="A8" s="23" t="s">
        <v>250</v>
      </c>
      <c r="B8" s="24">
        <f>SUM(B3:B7)</f>
        <v>17508514.189999998</v>
      </c>
    </row>
  </sheetData>
  <mergeCells count="1">
    <mergeCell ref="A1:A2"/>
  </mergeCells>
  <pageMargins left="0.7" right="0.7" top="0.75" bottom="0.75" header="0.3" footer="0.3"/>
  <ignoredErrors>
    <ignoredError sqref="B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27"/>
  <sheetViews>
    <sheetView workbookViewId="0">
      <selection activeCell="B2" sqref="B2:B13"/>
    </sheetView>
  </sheetViews>
  <sheetFormatPr defaultRowHeight="15" x14ac:dyDescent="0.25"/>
  <cols>
    <col min="1" max="1" width="6.625" customWidth="1"/>
    <col min="2" max="2" width="89" customWidth="1"/>
    <col min="3" max="3" width="17.625" style="1" customWidth="1"/>
  </cols>
  <sheetData>
    <row r="1" spans="1:3" ht="30" x14ac:dyDescent="0.25">
      <c r="A1" s="15" t="s">
        <v>251</v>
      </c>
      <c r="B1" s="14" t="s">
        <v>252</v>
      </c>
      <c r="C1" s="13" t="s">
        <v>253</v>
      </c>
    </row>
    <row r="2" spans="1:3" x14ac:dyDescent="0.25">
      <c r="A2" s="15">
        <v>1</v>
      </c>
      <c r="B2" s="18" t="s">
        <v>263</v>
      </c>
      <c r="C2" s="17">
        <v>851459.94</v>
      </c>
    </row>
    <row r="3" spans="1:3" x14ac:dyDescent="0.25">
      <c r="A3" s="15">
        <v>2</v>
      </c>
      <c r="B3" s="16" t="s">
        <v>2</v>
      </c>
      <c r="C3" s="17">
        <v>20932.2</v>
      </c>
    </row>
    <row r="4" spans="1:3" x14ac:dyDescent="0.25">
      <c r="A4" s="15">
        <v>3</v>
      </c>
      <c r="B4" s="16" t="s">
        <v>3</v>
      </c>
      <c r="C4" s="17">
        <v>13241.75</v>
      </c>
    </row>
    <row r="5" spans="1:3" x14ac:dyDescent="0.25">
      <c r="A5" s="15">
        <v>4</v>
      </c>
      <c r="B5" s="16" t="s">
        <v>4</v>
      </c>
      <c r="C5" s="17">
        <v>12359.5</v>
      </c>
    </row>
    <row r="6" spans="1:3" x14ac:dyDescent="0.25">
      <c r="A6" s="15">
        <v>5</v>
      </c>
      <c r="B6" s="16" t="s">
        <v>5</v>
      </c>
      <c r="C6" s="17">
        <v>12359.5</v>
      </c>
    </row>
    <row r="7" spans="1:3" x14ac:dyDescent="0.25">
      <c r="A7" s="15">
        <v>6</v>
      </c>
      <c r="B7" s="16" t="s">
        <v>6</v>
      </c>
      <c r="C7" s="17">
        <v>12359.5</v>
      </c>
    </row>
    <row r="8" spans="1:3" x14ac:dyDescent="0.25">
      <c r="A8" s="15">
        <v>7</v>
      </c>
      <c r="B8" s="16" t="s">
        <v>7</v>
      </c>
      <c r="C8" s="17">
        <v>12359.5</v>
      </c>
    </row>
    <row r="9" spans="1:3" x14ac:dyDescent="0.25">
      <c r="A9" s="15">
        <v>8</v>
      </c>
      <c r="B9" s="16" t="s">
        <v>8</v>
      </c>
      <c r="C9" s="17">
        <v>12359.5</v>
      </c>
    </row>
    <row r="10" spans="1:3" x14ac:dyDescent="0.25">
      <c r="A10" s="15">
        <v>9</v>
      </c>
      <c r="B10" s="16" t="s">
        <v>9</v>
      </c>
      <c r="C10" s="17">
        <v>12359.5</v>
      </c>
    </row>
    <row r="11" spans="1:3" x14ac:dyDescent="0.25">
      <c r="A11" s="15">
        <v>10</v>
      </c>
      <c r="B11" s="16" t="s">
        <v>10</v>
      </c>
      <c r="C11" s="17">
        <v>12359.5</v>
      </c>
    </row>
    <row r="12" spans="1:3" x14ac:dyDescent="0.25">
      <c r="A12" s="15">
        <v>11</v>
      </c>
      <c r="B12" s="16" t="s">
        <v>11</v>
      </c>
      <c r="C12" s="17">
        <v>12359.49</v>
      </c>
    </row>
    <row r="13" spans="1:3" x14ac:dyDescent="0.25">
      <c r="A13" s="15">
        <v>12</v>
      </c>
      <c r="B13" s="16" t="s">
        <v>12</v>
      </c>
      <c r="C13" s="17">
        <v>1525.43</v>
      </c>
    </row>
    <row r="14" spans="1:3" x14ac:dyDescent="0.25">
      <c r="A14" s="15">
        <v>13</v>
      </c>
      <c r="B14" s="16" t="s">
        <v>13</v>
      </c>
      <c r="C14" s="17">
        <v>1525.43</v>
      </c>
    </row>
    <row r="15" spans="1:3" x14ac:dyDescent="0.25">
      <c r="A15" s="15">
        <v>14</v>
      </c>
      <c r="B15" s="16" t="s">
        <v>14</v>
      </c>
      <c r="C15" s="17">
        <v>1525.43</v>
      </c>
    </row>
    <row r="16" spans="1:3" x14ac:dyDescent="0.25">
      <c r="A16" s="15">
        <v>15</v>
      </c>
      <c r="B16" s="16" t="s">
        <v>15</v>
      </c>
      <c r="C16" s="17">
        <v>3092.83</v>
      </c>
    </row>
    <row r="17" spans="1:3" x14ac:dyDescent="0.25">
      <c r="A17" s="15">
        <v>16</v>
      </c>
      <c r="B17" s="16" t="s">
        <v>16</v>
      </c>
      <c r="C17" s="17">
        <v>3092.83</v>
      </c>
    </row>
    <row r="18" spans="1:3" x14ac:dyDescent="0.25">
      <c r="A18" s="15">
        <v>17</v>
      </c>
      <c r="B18" s="16" t="s">
        <v>17</v>
      </c>
      <c r="C18" s="17">
        <v>3092.83</v>
      </c>
    </row>
    <row r="19" spans="1:3" x14ac:dyDescent="0.25">
      <c r="A19" s="15">
        <v>18</v>
      </c>
      <c r="B19" s="16" t="s">
        <v>18</v>
      </c>
      <c r="C19" s="17">
        <v>3092.83</v>
      </c>
    </row>
    <row r="20" spans="1:3" x14ac:dyDescent="0.25">
      <c r="A20" s="15">
        <v>19</v>
      </c>
      <c r="B20" s="16" t="s">
        <v>19</v>
      </c>
      <c r="C20" s="17">
        <v>3092.83</v>
      </c>
    </row>
    <row r="21" spans="1:3" x14ac:dyDescent="0.25">
      <c r="A21" s="15">
        <v>20</v>
      </c>
      <c r="B21" s="16" t="s">
        <v>20</v>
      </c>
      <c r="C21" s="17">
        <v>3092.83</v>
      </c>
    </row>
    <row r="22" spans="1:3" x14ac:dyDescent="0.25">
      <c r="A22" s="15">
        <v>21</v>
      </c>
      <c r="B22" s="16" t="s">
        <v>21</v>
      </c>
      <c r="C22" s="17">
        <v>3092.83</v>
      </c>
    </row>
    <row r="23" spans="1:3" x14ac:dyDescent="0.25">
      <c r="A23" s="15">
        <v>22</v>
      </c>
      <c r="B23" s="16" t="s">
        <v>22</v>
      </c>
      <c r="C23" s="17">
        <v>3092.83</v>
      </c>
    </row>
    <row r="24" spans="1:3" x14ac:dyDescent="0.25">
      <c r="A24" s="15">
        <v>23</v>
      </c>
      <c r="B24" s="16" t="s">
        <v>23</v>
      </c>
      <c r="C24" s="17">
        <v>3092.83</v>
      </c>
    </row>
    <row r="25" spans="1:3" x14ac:dyDescent="0.25">
      <c r="A25" s="15">
        <v>24</v>
      </c>
      <c r="B25" s="16" t="s">
        <v>24</v>
      </c>
      <c r="C25" s="17">
        <v>3092.83</v>
      </c>
    </row>
    <row r="26" spans="1:3" x14ac:dyDescent="0.25">
      <c r="A26" s="15">
        <v>25</v>
      </c>
      <c r="B26" s="16" t="s">
        <v>25</v>
      </c>
      <c r="C26" s="17">
        <v>3092.83</v>
      </c>
    </row>
    <row r="27" spans="1:3" x14ac:dyDescent="0.25">
      <c r="A27" s="15">
        <v>26</v>
      </c>
      <c r="B27" s="16" t="s">
        <v>26</v>
      </c>
      <c r="C27" s="17">
        <v>3092.83</v>
      </c>
    </row>
    <row r="28" spans="1:3" x14ac:dyDescent="0.25">
      <c r="A28" s="15">
        <v>27</v>
      </c>
      <c r="B28" s="16" t="s">
        <v>27</v>
      </c>
      <c r="C28" s="17">
        <v>3092.83</v>
      </c>
    </row>
    <row r="29" spans="1:3" x14ac:dyDescent="0.25">
      <c r="A29" s="15">
        <v>28</v>
      </c>
      <c r="B29" s="16" t="s">
        <v>28</v>
      </c>
      <c r="C29" s="17">
        <v>1600</v>
      </c>
    </row>
    <row r="30" spans="1:3" x14ac:dyDescent="0.25">
      <c r="A30" s="15">
        <v>29</v>
      </c>
      <c r="B30" s="16" t="s">
        <v>29</v>
      </c>
      <c r="C30" s="17">
        <v>6697.67</v>
      </c>
    </row>
    <row r="31" spans="1:3" x14ac:dyDescent="0.25">
      <c r="A31" s="15">
        <v>30</v>
      </c>
      <c r="B31" s="16" t="s">
        <v>30</v>
      </c>
      <c r="C31" s="17">
        <v>6697.67</v>
      </c>
    </row>
    <row r="32" spans="1:3" x14ac:dyDescent="0.25">
      <c r="A32" s="15">
        <v>31</v>
      </c>
      <c r="B32" s="16" t="s">
        <v>31</v>
      </c>
      <c r="C32" s="17">
        <v>22768.42</v>
      </c>
    </row>
    <row r="33" spans="1:3" x14ac:dyDescent="0.25">
      <c r="A33" s="15">
        <v>32</v>
      </c>
      <c r="B33" s="16" t="s">
        <v>32</v>
      </c>
      <c r="C33" s="17">
        <v>22768.42</v>
      </c>
    </row>
    <row r="34" spans="1:3" x14ac:dyDescent="0.25">
      <c r="A34" s="15">
        <v>33</v>
      </c>
      <c r="B34" s="16" t="s">
        <v>33</v>
      </c>
      <c r="C34" s="17">
        <v>6587.11</v>
      </c>
    </row>
    <row r="35" spans="1:3" x14ac:dyDescent="0.25">
      <c r="A35" s="15">
        <v>34</v>
      </c>
      <c r="B35" s="16" t="s">
        <v>34</v>
      </c>
      <c r="C35" s="17">
        <v>6429.16</v>
      </c>
    </row>
    <row r="36" spans="1:3" x14ac:dyDescent="0.25">
      <c r="A36" s="15">
        <v>35</v>
      </c>
      <c r="B36" s="16" t="s">
        <v>35</v>
      </c>
      <c r="C36" s="17">
        <v>4067.1</v>
      </c>
    </row>
    <row r="37" spans="1:3" x14ac:dyDescent="0.25">
      <c r="A37" s="15">
        <v>36</v>
      </c>
      <c r="B37" s="16" t="s">
        <v>36</v>
      </c>
      <c r="C37" s="17">
        <v>4898.75</v>
      </c>
    </row>
    <row r="38" spans="1:3" x14ac:dyDescent="0.25">
      <c r="A38" s="15">
        <v>37</v>
      </c>
      <c r="B38" s="16" t="s">
        <v>37</v>
      </c>
      <c r="C38" s="17">
        <v>4898.75</v>
      </c>
    </row>
    <row r="39" spans="1:3" x14ac:dyDescent="0.25">
      <c r="A39" s="15">
        <v>38</v>
      </c>
      <c r="B39" s="16" t="s">
        <v>38</v>
      </c>
      <c r="C39" s="17">
        <v>1323.08</v>
      </c>
    </row>
    <row r="40" spans="1:3" x14ac:dyDescent="0.25">
      <c r="A40" s="15">
        <v>39</v>
      </c>
      <c r="B40" s="16" t="s">
        <v>39</v>
      </c>
      <c r="C40" s="17">
        <v>3564.95</v>
      </c>
    </row>
    <row r="41" spans="1:3" x14ac:dyDescent="0.25">
      <c r="A41" s="15">
        <v>40</v>
      </c>
      <c r="B41" s="16" t="s">
        <v>40</v>
      </c>
      <c r="C41" s="17">
        <v>3564.95</v>
      </c>
    </row>
    <row r="42" spans="1:3" x14ac:dyDescent="0.25">
      <c r="A42" s="15">
        <v>41</v>
      </c>
      <c r="B42" s="16" t="s">
        <v>41</v>
      </c>
      <c r="C42" s="17">
        <v>3564.95</v>
      </c>
    </row>
    <row r="43" spans="1:3" x14ac:dyDescent="0.25">
      <c r="A43" s="15">
        <v>42</v>
      </c>
      <c r="B43" s="16" t="s">
        <v>42</v>
      </c>
      <c r="C43" s="17">
        <v>3564.95</v>
      </c>
    </row>
    <row r="44" spans="1:3" x14ac:dyDescent="0.25">
      <c r="A44" s="15">
        <v>43</v>
      </c>
      <c r="B44" s="16" t="s">
        <v>43</v>
      </c>
      <c r="C44" s="17">
        <v>3564.95</v>
      </c>
    </row>
    <row r="45" spans="1:3" x14ac:dyDescent="0.25">
      <c r="A45" s="15">
        <v>44</v>
      </c>
      <c r="B45" s="16" t="s">
        <v>44</v>
      </c>
      <c r="C45" s="17">
        <v>3564.95</v>
      </c>
    </row>
    <row r="46" spans="1:3" x14ac:dyDescent="0.25">
      <c r="A46" s="15">
        <v>45</v>
      </c>
      <c r="B46" s="16" t="s">
        <v>45</v>
      </c>
      <c r="C46" s="17">
        <v>4159.68</v>
      </c>
    </row>
    <row r="47" spans="1:3" x14ac:dyDescent="0.25">
      <c r="A47" s="15">
        <v>46</v>
      </c>
      <c r="B47" s="16" t="s">
        <v>46</v>
      </c>
      <c r="C47" s="17">
        <v>4159.68</v>
      </c>
    </row>
    <row r="48" spans="1:3" x14ac:dyDescent="0.25">
      <c r="A48" s="15">
        <v>47</v>
      </c>
      <c r="B48" s="16" t="s">
        <v>47</v>
      </c>
      <c r="C48" s="17">
        <v>4159.68</v>
      </c>
    </row>
    <row r="49" spans="1:3" x14ac:dyDescent="0.25">
      <c r="A49" s="15">
        <v>48</v>
      </c>
      <c r="B49" s="16" t="s">
        <v>48</v>
      </c>
      <c r="C49" s="17">
        <v>4159.68</v>
      </c>
    </row>
    <row r="50" spans="1:3" x14ac:dyDescent="0.25">
      <c r="A50" s="15">
        <v>49</v>
      </c>
      <c r="B50" s="16" t="s">
        <v>49</v>
      </c>
      <c r="C50" s="17">
        <v>4159.68</v>
      </c>
    </row>
    <row r="51" spans="1:3" x14ac:dyDescent="0.25">
      <c r="A51" s="15">
        <v>50</v>
      </c>
      <c r="B51" s="16" t="s">
        <v>50</v>
      </c>
      <c r="C51" s="17">
        <v>4159.68</v>
      </c>
    </row>
    <row r="52" spans="1:3" x14ac:dyDescent="0.25">
      <c r="A52" s="15">
        <v>51</v>
      </c>
      <c r="B52" s="16" t="s">
        <v>51</v>
      </c>
      <c r="C52" s="17">
        <v>4159.68</v>
      </c>
    </row>
    <row r="53" spans="1:3" x14ac:dyDescent="0.25">
      <c r="A53" s="15">
        <v>52</v>
      </c>
      <c r="B53" s="16" t="s">
        <v>52</v>
      </c>
      <c r="C53" s="17">
        <v>4159.68</v>
      </c>
    </row>
    <row r="54" spans="1:3" x14ac:dyDescent="0.25">
      <c r="A54" s="15">
        <v>53</v>
      </c>
      <c r="B54" s="16" t="s">
        <v>53</v>
      </c>
      <c r="C54" s="17">
        <v>10978.4</v>
      </c>
    </row>
    <row r="55" spans="1:3" x14ac:dyDescent="0.25">
      <c r="A55" s="15">
        <v>54</v>
      </c>
      <c r="B55" s="16" t="s">
        <v>54</v>
      </c>
      <c r="C55" s="17">
        <v>2542.37</v>
      </c>
    </row>
    <row r="56" spans="1:3" x14ac:dyDescent="0.25">
      <c r="A56" s="15">
        <v>55</v>
      </c>
      <c r="B56" s="16" t="s">
        <v>55</v>
      </c>
      <c r="C56" s="17">
        <v>2542.37</v>
      </c>
    </row>
    <row r="57" spans="1:3" x14ac:dyDescent="0.25">
      <c r="A57" s="15">
        <v>56</v>
      </c>
      <c r="B57" s="16" t="s">
        <v>56</v>
      </c>
      <c r="C57" s="17">
        <v>35713.019999999997</v>
      </c>
    </row>
    <row r="58" spans="1:3" x14ac:dyDescent="0.25">
      <c r="A58" s="15">
        <v>57</v>
      </c>
      <c r="B58" s="16" t="s">
        <v>57</v>
      </c>
      <c r="C58" s="17">
        <v>50237.23</v>
      </c>
    </row>
    <row r="59" spans="1:3" x14ac:dyDescent="0.25">
      <c r="A59" s="15">
        <v>58</v>
      </c>
      <c r="B59" s="16" t="s">
        <v>58</v>
      </c>
      <c r="C59" s="17">
        <v>33491.47</v>
      </c>
    </row>
    <row r="60" spans="1:3" x14ac:dyDescent="0.25">
      <c r="A60" s="15">
        <v>59</v>
      </c>
      <c r="B60" s="16" t="s">
        <v>59</v>
      </c>
      <c r="C60" s="17">
        <v>42359.34</v>
      </c>
    </row>
    <row r="61" spans="1:3" x14ac:dyDescent="0.25">
      <c r="A61" s="15">
        <v>60</v>
      </c>
      <c r="B61" s="16" t="s">
        <v>60</v>
      </c>
      <c r="C61" s="17">
        <v>42359.34</v>
      </c>
    </row>
    <row r="62" spans="1:3" x14ac:dyDescent="0.25">
      <c r="A62" s="15">
        <v>61</v>
      </c>
      <c r="B62" s="16" t="s">
        <v>61</v>
      </c>
      <c r="C62" s="17">
        <v>36794.26</v>
      </c>
    </row>
    <row r="63" spans="1:3" x14ac:dyDescent="0.25">
      <c r="A63" s="15">
        <v>62</v>
      </c>
      <c r="B63" s="16" t="s">
        <v>62</v>
      </c>
      <c r="C63" s="17">
        <v>34542.25</v>
      </c>
    </row>
    <row r="64" spans="1:3" x14ac:dyDescent="0.25">
      <c r="A64" s="15">
        <v>63</v>
      </c>
      <c r="B64" s="16" t="s">
        <v>63</v>
      </c>
      <c r="C64" s="17">
        <v>18207.18</v>
      </c>
    </row>
    <row r="65" spans="1:3" x14ac:dyDescent="0.25">
      <c r="A65" s="15">
        <v>64</v>
      </c>
      <c r="B65" s="16" t="s">
        <v>64</v>
      </c>
      <c r="C65" s="17">
        <v>25964.09</v>
      </c>
    </row>
    <row r="66" spans="1:3" x14ac:dyDescent="0.25">
      <c r="A66" s="15">
        <v>65</v>
      </c>
      <c r="B66" s="16" t="s">
        <v>65</v>
      </c>
      <c r="C66" s="17">
        <v>25964.09</v>
      </c>
    </row>
    <row r="67" spans="1:3" x14ac:dyDescent="0.25">
      <c r="A67" s="15">
        <v>66</v>
      </c>
      <c r="B67" s="16" t="s">
        <v>66</v>
      </c>
      <c r="C67" s="17">
        <v>16622.34</v>
      </c>
    </row>
    <row r="68" spans="1:3" x14ac:dyDescent="0.25">
      <c r="A68" s="15">
        <v>67</v>
      </c>
      <c r="B68" s="16" t="s">
        <v>67</v>
      </c>
      <c r="C68" s="17">
        <v>3736.12</v>
      </c>
    </row>
    <row r="69" spans="1:3" x14ac:dyDescent="0.25">
      <c r="A69" s="15">
        <v>68</v>
      </c>
      <c r="B69" s="16" t="s">
        <v>68</v>
      </c>
      <c r="C69" s="17">
        <v>2745.76</v>
      </c>
    </row>
    <row r="70" spans="1:3" x14ac:dyDescent="0.25">
      <c r="A70" s="15">
        <v>69</v>
      </c>
      <c r="B70" s="16" t="s">
        <v>69</v>
      </c>
      <c r="C70" s="17">
        <v>3507.41</v>
      </c>
    </row>
    <row r="71" spans="1:3" x14ac:dyDescent="0.25">
      <c r="A71" s="15">
        <v>70</v>
      </c>
      <c r="B71" s="16" t="s">
        <v>70</v>
      </c>
      <c r="C71" s="17">
        <v>3507.41</v>
      </c>
    </row>
    <row r="72" spans="1:3" x14ac:dyDescent="0.25">
      <c r="A72" s="15">
        <v>71</v>
      </c>
      <c r="B72" s="16" t="s">
        <v>71</v>
      </c>
      <c r="C72" s="17">
        <v>3507.41</v>
      </c>
    </row>
    <row r="73" spans="1:3" x14ac:dyDescent="0.25">
      <c r="A73" s="15">
        <v>72</v>
      </c>
      <c r="B73" s="16" t="s">
        <v>72</v>
      </c>
      <c r="C73" s="17">
        <v>3507.41</v>
      </c>
    </row>
    <row r="74" spans="1:3" x14ac:dyDescent="0.25">
      <c r="A74" s="15">
        <v>73</v>
      </c>
      <c r="B74" s="16" t="s">
        <v>73</v>
      </c>
      <c r="C74" s="17">
        <v>3507.41</v>
      </c>
    </row>
    <row r="75" spans="1:3" x14ac:dyDescent="0.25">
      <c r="A75" s="15">
        <v>74</v>
      </c>
      <c r="B75" s="16" t="s">
        <v>74</v>
      </c>
      <c r="C75" s="17">
        <v>3507.41</v>
      </c>
    </row>
    <row r="76" spans="1:3" x14ac:dyDescent="0.25">
      <c r="A76" s="15">
        <v>75</v>
      </c>
      <c r="B76" s="16" t="s">
        <v>75</v>
      </c>
      <c r="C76" s="17">
        <v>3507.41</v>
      </c>
    </row>
    <row r="77" spans="1:3" x14ac:dyDescent="0.25">
      <c r="A77" s="15">
        <v>76</v>
      </c>
      <c r="B77" s="16" t="s">
        <v>76</v>
      </c>
      <c r="C77" s="17">
        <v>3507.41</v>
      </c>
    </row>
    <row r="78" spans="1:3" x14ac:dyDescent="0.25">
      <c r="A78" s="15">
        <v>77</v>
      </c>
      <c r="B78" s="16" t="s">
        <v>77</v>
      </c>
      <c r="C78" s="17">
        <v>3507.41</v>
      </c>
    </row>
    <row r="79" spans="1:3" x14ac:dyDescent="0.25">
      <c r="A79" s="15">
        <v>78</v>
      </c>
      <c r="B79" s="16" t="s">
        <v>78</v>
      </c>
      <c r="C79" s="17">
        <v>3507.41</v>
      </c>
    </row>
    <row r="80" spans="1:3" x14ac:dyDescent="0.25">
      <c r="A80" s="15">
        <v>79</v>
      </c>
      <c r="B80" s="16" t="s">
        <v>79</v>
      </c>
      <c r="C80" s="17">
        <v>3507.41</v>
      </c>
    </row>
    <row r="81" spans="1:3" x14ac:dyDescent="0.25">
      <c r="A81" s="15">
        <v>80</v>
      </c>
      <c r="B81" s="16" t="s">
        <v>80</v>
      </c>
      <c r="C81" s="17">
        <v>3736.12</v>
      </c>
    </row>
    <row r="82" spans="1:3" x14ac:dyDescent="0.25">
      <c r="A82" s="15">
        <v>81</v>
      </c>
      <c r="B82" s="16" t="s">
        <v>81</v>
      </c>
      <c r="C82" s="17">
        <v>125035.88</v>
      </c>
    </row>
    <row r="83" spans="1:3" x14ac:dyDescent="0.25">
      <c r="A83" s="15">
        <v>82</v>
      </c>
      <c r="B83" s="16" t="s">
        <v>82</v>
      </c>
      <c r="C83" s="17">
        <v>1525.42</v>
      </c>
    </row>
    <row r="84" spans="1:3" x14ac:dyDescent="0.25">
      <c r="A84" s="15">
        <v>83</v>
      </c>
      <c r="B84" s="16" t="s">
        <v>83</v>
      </c>
      <c r="C84" s="17">
        <v>1525.42</v>
      </c>
    </row>
    <row r="85" spans="1:3" x14ac:dyDescent="0.25">
      <c r="A85" s="15">
        <v>84</v>
      </c>
      <c r="B85" s="16" t="s">
        <v>84</v>
      </c>
      <c r="C85" s="17">
        <v>1525.42</v>
      </c>
    </row>
    <row r="86" spans="1:3" x14ac:dyDescent="0.25">
      <c r="A86" s="15">
        <v>85</v>
      </c>
      <c r="B86" s="16" t="s">
        <v>85</v>
      </c>
      <c r="C86" s="17">
        <v>1525.42</v>
      </c>
    </row>
    <row r="87" spans="1:3" x14ac:dyDescent="0.25">
      <c r="A87" s="15">
        <v>86</v>
      </c>
      <c r="B87" s="16" t="s">
        <v>86</v>
      </c>
      <c r="C87" s="17">
        <v>1600</v>
      </c>
    </row>
    <row r="88" spans="1:3" x14ac:dyDescent="0.25">
      <c r="A88" s="15">
        <v>87</v>
      </c>
      <c r="B88" s="16" t="s">
        <v>87</v>
      </c>
      <c r="C88" s="17">
        <v>1600</v>
      </c>
    </row>
    <row r="89" spans="1:3" x14ac:dyDescent="0.25">
      <c r="A89" s="15">
        <v>88</v>
      </c>
      <c r="B89" s="16" t="s">
        <v>88</v>
      </c>
      <c r="C89" s="17">
        <v>1600</v>
      </c>
    </row>
    <row r="90" spans="1:3" x14ac:dyDescent="0.25">
      <c r="A90" s="15">
        <v>89</v>
      </c>
      <c r="B90" s="16" t="s">
        <v>89</v>
      </c>
      <c r="C90" s="17">
        <v>1600</v>
      </c>
    </row>
    <row r="91" spans="1:3" x14ac:dyDescent="0.25">
      <c r="A91" s="15">
        <v>90</v>
      </c>
      <c r="B91" s="16" t="s">
        <v>90</v>
      </c>
      <c r="C91" s="17">
        <v>1600</v>
      </c>
    </row>
    <row r="92" spans="1:3" x14ac:dyDescent="0.25">
      <c r="A92" s="15">
        <v>91</v>
      </c>
      <c r="B92" s="16" t="s">
        <v>91</v>
      </c>
      <c r="C92" s="17">
        <v>2035.39</v>
      </c>
    </row>
    <row r="93" spans="1:3" x14ac:dyDescent="0.25">
      <c r="A93" s="15">
        <v>92</v>
      </c>
      <c r="B93" s="16" t="s">
        <v>92</v>
      </c>
      <c r="C93" s="17">
        <v>2035.39</v>
      </c>
    </row>
    <row r="94" spans="1:3" x14ac:dyDescent="0.25">
      <c r="A94" s="15">
        <v>93</v>
      </c>
      <c r="B94" s="16" t="s">
        <v>93</v>
      </c>
      <c r="C94" s="17">
        <v>2035.39</v>
      </c>
    </row>
    <row r="95" spans="1:3" x14ac:dyDescent="0.25">
      <c r="A95" s="15">
        <v>94</v>
      </c>
      <c r="B95" s="16" t="s">
        <v>94</v>
      </c>
      <c r="C95" s="17">
        <v>2035.39</v>
      </c>
    </row>
    <row r="96" spans="1:3" x14ac:dyDescent="0.25">
      <c r="A96" s="15">
        <v>95</v>
      </c>
      <c r="B96" s="16" t="s">
        <v>95</v>
      </c>
      <c r="C96" s="17">
        <v>5295.9</v>
      </c>
    </row>
    <row r="97" spans="1:3" x14ac:dyDescent="0.25">
      <c r="A97" s="15">
        <v>96</v>
      </c>
      <c r="B97" s="16" t="s">
        <v>96</v>
      </c>
      <c r="C97" s="17">
        <v>5295.9</v>
      </c>
    </row>
    <row r="98" spans="1:3" x14ac:dyDescent="0.25">
      <c r="A98" s="15">
        <v>97</v>
      </c>
      <c r="B98" s="16" t="s">
        <v>97</v>
      </c>
      <c r="C98" s="17">
        <v>5295.9</v>
      </c>
    </row>
    <row r="99" spans="1:3" x14ac:dyDescent="0.25">
      <c r="A99" s="15">
        <v>98</v>
      </c>
      <c r="B99" s="16" t="s">
        <v>98</v>
      </c>
      <c r="C99" s="17">
        <v>456744.2</v>
      </c>
    </row>
    <row r="100" spans="1:3" x14ac:dyDescent="0.25">
      <c r="A100" s="15">
        <v>99</v>
      </c>
      <c r="B100" s="16" t="s">
        <v>99</v>
      </c>
      <c r="C100" s="17">
        <v>662357.5</v>
      </c>
    </row>
    <row r="101" spans="1:3" x14ac:dyDescent="0.25">
      <c r="A101" s="15">
        <v>100</v>
      </c>
      <c r="B101" s="16" t="s">
        <v>100</v>
      </c>
      <c r="C101" s="17">
        <v>24300.09</v>
      </c>
    </row>
    <row r="102" spans="1:3" x14ac:dyDescent="0.25">
      <c r="A102" s="15">
        <v>101</v>
      </c>
      <c r="B102" s="16" t="s">
        <v>101</v>
      </c>
      <c r="C102" s="17">
        <v>337491.89</v>
      </c>
    </row>
    <row r="103" spans="1:3" x14ac:dyDescent="0.25">
      <c r="A103" s="15">
        <v>102</v>
      </c>
      <c r="B103" s="16" t="s">
        <v>102</v>
      </c>
      <c r="C103" s="17">
        <v>24384.93</v>
      </c>
    </row>
    <row r="104" spans="1:3" x14ac:dyDescent="0.25">
      <c r="A104" s="15">
        <v>103</v>
      </c>
      <c r="B104" s="16" t="s">
        <v>103</v>
      </c>
      <c r="C104" s="17">
        <v>39324.42</v>
      </c>
    </row>
    <row r="105" spans="1:3" x14ac:dyDescent="0.25">
      <c r="A105" s="15">
        <v>104</v>
      </c>
      <c r="B105" s="16" t="s">
        <v>103</v>
      </c>
      <c r="C105" s="17">
        <v>39324.42</v>
      </c>
    </row>
    <row r="106" spans="1:3" x14ac:dyDescent="0.25">
      <c r="A106" s="15">
        <v>105</v>
      </c>
      <c r="B106" s="16" t="s">
        <v>104</v>
      </c>
      <c r="C106" s="17">
        <v>428059.8</v>
      </c>
    </row>
    <row r="107" spans="1:3" x14ac:dyDescent="0.25">
      <c r="A107" s="15">
        <v>106</v>
      </c>
      <c r="B107" s="16" t="s">
        <v>105</v>
      </c>
      <c r="C107" s="17">
        <v>41159.599999999999</v>
      </c>
    </row>
    <row r="108" spans="1:3" x14ac:dyDescent="0.25">
      <c r="A108" s="15">
        <v>107</v>
      </c>
      <c r="B108" s="16" t="s">
        <v>106</v>
      </c>
      <c r="C108" s="17">
        <v>41159.599999999999</v>
      </c>
    </row>
    <row r="109" spans="1:3" x14ac:dyDescent="0.25">
      <c r="A109" s="15">
        <v>108</v>
      </c>
      <c r="B109" s="16" t="s">
        <v>107</v>
      </c>
      <c r="C109" s="17">
        <v>27281.88</v>
      </c>
    </row>
    <row r="110" spans="1:3" x14ac:dyDescent="0.25">
      <c r="A110" s="15">
        <v>109</v>
      </c>
      <c r="B110" s="16" t="s">
        <v>108</v>
      </c>
      <c r="C110" s="17">
        <v>27281.88</v>
      </c>
    </row>
    <row r="111" spans="1:3" x14ac:dyDescent="0.25">
      <c r="A111" s="15">
        <v>110</v>
      </c>
      <c r="B111" s="16" t="s">
        <v>109</v>
      </c>
      <c r="C111" s="17">
        <v>27281.88</v>
      </c>
    </row>
    <row r="112" spans="1:3" x14ac:dyDescent="0.25">
      <c r="A112" s="15">
        <v>111</v>
      </c>
      <c r="B112" s="16" t="s">
        <v>110</v>
      </c>
      <c r="C112" s="17">
        <v>27281.88</v>
      </c>
    </row>
    <row r="113" spans="1:3" x14ac:dyDescent="0.25">
      <c r="A113" s="15">
        <v>112</v>
      </c>
      <c r="B113" s="16" t="s">
        <v>111</v>
      </c>
      <c r="C113" s="17">
        <v>27281.88</v>
      </c>
    </row>
    <row r="114" spans="1:3" x14ac:dyDescent="0.25">
      <c r="A114" s="15">
        <v>113</v>
      </c>
      <c r="B114" s="16" t="s">
        <v>112</v>
      </c>
      <c r="C114" s="17">
        <v>27281.88</v>
      </c>
    </row>
    <row r="115" spans="1:3" x14ac:dyDescent="0.25">
      <c r="A115" s="15">
        <v>114</v>
      </c>
      <c r="B115" s="16" t="s">
        <v>113</v>
      </c>
      <c r="C115" s="17">
        <v>3736.12</v>
      </c>
    </row>
    <row r="116" spans="1:3" x14ac:dyDescent="0.25">
      <c r="A116" s="15">
        <v>115</v>
      </c>
      <c r="B116" s="16" t="s">
        <v>114</v>
      </c>
      <c r="C116" s="17">
        <v>3736.12</v>
      </c>
    </row>
    <row r="117" spans="1:3" x14ac:dyDescent="0.25">
      <c r="A117" s="15">
        <v>116</v>
      </c>
      <c r="B117" s="16" t="s">
        <v>115</v>
      </c>
      <c r="C117" s="17">
        <v>3736.12</v>
      </c>
    </row>
    <row r="118" spans="1:3" x14ac:dyDescent="0.25">
      <c r="A118" s="15">
        <v>117</v>
      </c>
      <c r="B118" s="16" t="s">
        <v>116</v>
      </c>
      <c r="C118" s="17">
        <v>3736.12</v>
      </c>
    </row>
    <row r="119" spans="1:3" x14ac:dyDescent="0.25">
      <c r="A119" s="15">
        <v>118</v>
      </c>
      <c r="B119" s="16" t="s">
        <v>117</v>
      </c>
      <c r="C119" s="17">
        <v>3736.12</v>
      </c>
    </row>
    <row r="120" spans="1:3" x14ac:dyDescent="0.25">
      <c r="A120" s="15">
        <v>119</v>
      </c>
      <c r="B120" s="16" t="s">
        <v>118</v>
      </c>
      <c r="C120" s="17">
        <v>3736.12</v>
      </c>
    </row>
    <row r="121" spans="1:3" x14ac:dyDescent="0.25">
      <c r="A121" s="15">
        <v>120</v>
      </c>
      <c r="B121" s="16" t="s">
        <v>119</v>
      </c>
      <c r="C121" s="17">
        <v>3736.12</v>
      </c>
    </row>
    <row r="122" spans="1:3" x14ac:dyDescent="0.25">
      <c r="A122" s="15">
        <v>121</v>
      </c>
      <c r="B122" s="16" t="s">
        <v>120</v>
      </c>
      <c r="C122" s="17">
        <v>3736.12</v>
      </c>
    </row>
    <row r="123" spans="1:3" x14ac:dyDescent="0.25">
      <c r="A123" s="15">
        <v>122</v>
      </c>
      <c r="B123" s="16" t="s">
        <v>121</v>
      </c>
      <c r="C123" s="17">
        <v>3736.12</v>
      </c>
    </row>
    <row r="124" spans="1:3" x14ac:dyDescent="0.25">
      <c r="A124" s="15">
        <v>123</v>
      </c>
      <c r="B124" s="16" t="s">
        <v>122</v>
      </c>
      <c r="C124" s="17">
        <v>3736.12</v>
      </c>
    </row>
    <row r="125" spans="1:3" x14ac:dyDescent="0.25">
      <c r="A125" s="15">
        <v>124</v>
      </c>
      <c r="B125" s="16" t="s">
        <v>123</v>
      </c>
      <c r="C125" s="17">
        <v>3736.12</v>
      </c>
    </row>
    <row r="126" spans="1:3" x14ac:dyDescent="0.25">
      <c r="A126" s="15">
        <v>125</v>
      </c>
      <c r="B126" s="16" t="s">
        <v>124</v>
      </c>
      <c r="C126" s="17">
        <v>3736.12</v>
      </c>
    </row>
    <row r="127" spans="1:3" x14ac:dyDescent="0.25">
      <c r="A127" s="15">
        <v>126</v>
      </c>
      <c r="B127" s="16" t="s">
        <v>125</v>
      </c>
      <c r="C127" s="17">
        <v>3736.12</v>
      </c>
    </row>
    <row r="128" spans="1:3" x14ac:dyDescent="0.25">
      <c r="A128" s="15">
        <v>127</v>
      </c>
      <c r="B128" s="16" t="s">
        <v>126</v>
      </c>
      <c r="C128" s="17">
        <v>3736.12</v>
      </c>
    </row>
    <row r="129" spans="1:3" x14ac:dyDescent="0.25">
      <c r="A129" s="15">
        <v>128</v>
      </c>
      <c r="B129" s="16" t="s">
        <v>127</v>
      </c>
      <c r="C129" s="17">
        <v>3736.12</v>
      </c>
    </row>
    <row r="130" spans="1:3" x14ac:dyDescent="0.25">
      <c r="A130" s="15">
        <v>129</v>
      </c>
      <c r="B130" s="16" t="s">
        <v>128</v>
      </c>
      <c r="C130" s="17">
        <v>3736.12</v>
      </c>
    </row>
    <row r="131" spans="1:3" x14ac:dyDescent="0.25">
      <c r="A131" s="15">
        <v>130</v>
      </c>
      <c r="B131" s="16" t="s">
        <v>129</v>
      </c>
      <c r="C131" s="17">
        <v>3736.12</v>
      </c>
    </row>
    <row r="132" spans="1:3" x14ac:dyDescent="0.25">
      <c r="A132" s="15">
        <v>131</v>
      </c>
      <c r="B132" s="16" t="s">
        <v>0</v>
      </c>
      <c r="C132" s="17">
        <v>2500</v>
      </c>
    </row>
    <row r="133" spans="1:3" x14ac:dyDescent="0.25">
      <c r="A133" s="15">
        <v>132</v>
      </c>
      <c r="B133" s="16" t="s">
        <v>1</v>
      </c>
      <c r="C133" s="17">
        <v>2120</v>
      </c>
    </row>
    <row r="134" spans="1:3" x14ac:dyDescent="0.25">
      <c r="A134" s="15">
        <v>133</v>
      </c>
      <c r="B134" s="16" t="s">
        <v>130</v>
      </c>
      <c r="C134" s="17">
        <v>11740.21</v>
      </c>
    </row>
    <row r="135" spans="1:3" x14ac:dyDescent="0.25">
      <c r="A135" s="15">
        <v>134</v>
      </c>
      <c r="B135" s="16" t="s">
        <v>131</v>
      </c>
      <c r="C135" s="17">
        <v>10505.93</v>
      </c>
    </row>
    <row r="136" spans="1:3" x14ac:dyDescent="0.25">
      <c r="A136" s="15">
        <v>135</v>
      </c>
      <c r="B136" s="16" t="s">
        <v>132</v>
      </c>
      <c r="C136" s="17">
        <v>18316.52</v>
      </c>
    </row>
    <row r="137" spans="1:3" x14ac:dyDescent="0.25">
      <c r="A137" s="15">
        <v>136</v>
      </c>
      <c r="B137" s="16" t="s">
        <v>133</v>
      </c>
      <c r="C137" s="17">
        <v>18316.52</v>
      </c>
    </row>
    <row r="138" spans="1:3" x14ac:dyDescent="0.25">
      <c r="A138" s="15">
        <v>137</v>
      </c>
      <c r="B138" s="16" t="s">
        <v>134</v>
      </c>
      <c r="C138" s="17">
        <v>19321.5</v>
      </c>
    </row>
    <row r="139" spans="1:3" x14ac:dyDescent="0.25">
      <c r="A139" s="15">
        <v>138</v>
      </c>
      <c r="B139" s="16" t="s">
        <v>135</v>
      </c>
      <c r="C139" s="17">
        <v>4000</v>
      </c>
    </row>
    <row r="140" spans="1:3" x14ac:dyDescent="0.25">
      <c r="A140" s="15">
        <v>139</v>
      </c>
      <c r="B140" s="16" t="s">
        <v>136</v>
      </c>
      <c r="C140" s="17">
        <v>14535</v>
      </c>
    </row>
    <row r="141" spans="1:3" x14ac:dyDescent="0.25">
      <c r="A141" s="15">
        <v>140</v>
      </c>
      <c r="B141" s="16" t="s">
        <v>137</v>
      </c>
      <c r="C141" s="17">
        <v>66128.33</v>
      </c>
    </row>
    <row r="142" spans="1:3" x14ac:dyDescent="0.25">
      <c r="A142" s="15">
        <v>141</v>
      </c>
      <c r="B142" s="16" t="s">
        <v>138</v>
      </c>
      <c r="C142" s="17">
        <v>6573.98</v>
      </c>
    </row>
    <row r="143" spans="1:3" x14ac:dyDescent="0.25">
      <c r="A143" s="15">
        <v>142</v>
      </c>
      <c r="B143" s="16" t="s">
        <v>139</v>
      </c>
      <c r="C143" s="17">
        <v>14490.31</v>
      </c>
    </row>
    <row r="144" spans="1:3" x14ac:dyDescent="0.25">
      <c r="A144" s="15">
        <v>143</v>
      </c>
      <c r="B144" s="16" t="s">
        <v>140</v>
      </c>
      <c r="C144" s="17">
        <v>14490.31</v>
      </c>
    </row>
    <row r="145" spans="1:3" x14ac:dyDescent="0.25">
      <c r="A145" s="15">
        <v>144</v>
      </c>
      <c r="B145" s="16" t="s">
        <v>141</v>
      </c>
      <c r="C145" s="17">
        <v>14490.31</v>
      </c>
    </row>
    <row r="146" spans="1:3" x14ac:dyDescent="0.25">
      <c r="A146" s="15">
        <v>145</v>
      </c>
      <c r="B146" s="16" t="s">
        <v>142</v>
      </c>
      <c r="C146" s="17">
        <v>14490.31</v>
      </c>
    </row>
    <row r="147" spans="1:3" x14ac:dyDescent="0.25">
      <c r="A147" s="15">
        <v>146</v>
      </c>
      <c r="B147" s="16" t="s">
        <v>143</v>
      </c>
      <c r="C147" s="17">
        <v>27281.88</v>
      </c>
    </row>
    <row r="148" spans="1:3" x14ac:dyDescent="0.25">
      <c r="A148" s="15">
        <v>147</v>
      </c>
      <c r="B148" s="16" t="s">
        <v>144</v>
      </c>
      <c r="C148" s="17">
        <v>27281.88</v>
      </c>
    </row>
    <row r="149" spans="1:3" x14ac:dyDescent="0.25">
      <c r="A149" s="15">
        <v>148</v>
      </c>
      <c r="B149" s="16" t="s">
        <v>145</v>
      </c>
      <c r="C149" s="17">
        <v>27281.88</v>
      </c>
    </row>
    <row r="150" spans="1:3" x14ac:dyDescent="0.25">
      <c r="A150" s="15">
        <v>149</v>
      </c>
      <c r="B150" s="16" t="s">
        <v>146</v>
      </c>
      <c r="C150" s="17">
        <v>27281.88</v>
      </c>
    </row>
    <row r="151" spans="1:3" x14ac:dyDescent="0.25">
      <c r="A151" s="15">
        <v>150</v>
      </c>
      <c r="B151" s="16" t="s">
        <v>147</v>
      </c>
      <c r="C151" s="17">
        <v>27281.88</v>
      </c>
    </row>
    <row r="152" spans="1:3" x14ac:dyDescent="0.25">
      <c r="A152" s="15">
        <v>151</v>
      </c>
      <c r="B152" s="16" t="s">
        <v>148</v>
      </c>
      <c r="C152" s="17">
        <v>27281.88</v>
      </c>
    </row>
    <row r="153" spans="1:3" x14ac:dyDescent="0.25">
      <c r="A153" s="15">
        <v>152</v>
      </c>
      <c r="B153" s="16" t="s">
        <v>149</v>
      </c>
      <c r="C153" s="17">
        <v>27281.88</v>
      </c>
    </row>
    <row r="154" spans="1:3" x14ac:dyDescent="0.25">
      <c r="A154" s="15">
        <v>153</v>
      </c>
      <c r="B154" s="16" t="s">
        <v>150</v>
      </c>
      <c r="C154" s="17">
        <v>27281.88</v>
      </c>
    </row>
    <row r="155" spans="1:3" x14ac:dyDescent="0.25">
      <c r="A155" s="15">
        <v>154</v>
      </c>
      <c r="B155" s="16" t="s">
        <v>151</v>
      </c>
      <c r="C155" s="17">
        <v>25964.09</v>
      </c>
    </row>
    <row r="156" spans="1:3" x14ac:dyDescent="0.25">
      <c r="A156" s="15">
        <v>155</v>
      </c>
      <c r="B156" s="16" t="s">
        <v>152</v>
      </c>
      <c r="C156" s="17">
        <v>6827.32</v>
      </c>
    </row>
    <row r="157" spans="1:3" x14ac:dyDescent="0.25">
      <c r="A157" s="15">
        <v>156</v>
      </c>
      <c r="B157" s="16" t="s">
        <v>153</v>
      </c>
      <c r="C157" s="17">
        <v>6827.32</v>
      </c>
    </row>
    <row r="158" spans="1:3" x14ac:dyDescent="0.25">
      <c r="A158" s="15">
        <v>157</v>
      </c>
      <c r="B158" s="16" t="s">
        <v>154</v>
      </c>
      <c r="C158" s="17">
        <v>3260</v>
      </c>
    </row>
    <row r="159" spans="1:3" x14ac:dyDescent="0.25">
      <c r="A159" s="15">
        <v>158</v>
      </c>
      <c r="B159" s="16" t="s">
        <v>155</v>
      </c>
      <c r="C159" s="17">
        <v>3260</v>
      </c>
    </row>
    <row r="160" spans="1:3" x14ac:dyDescent="0.25">
      <c r="A160" s="15">
        <v>159</v>
      </c>
      <c r="B160" s="16" t="s">
        <v>156</v>
      </c>
      <c r="C160" s="17">
        <v>3260</v>
      </c>
    </row>
    <row r="161" spans="1:3" x14ac:dyDescent="0.25">
      <c r="A161" s="15">
        <v>160</v>
      </c>
      <c r="B161" s="16" t="s">
        <v>157</v>
      </c>
      <c r="C161" s="17">
        <v>3260</v>
      </c>
    </row>
    <row r="162" spans="1:3" x14ac:dyDescent="0.25">
      <c r="A162" s="15">
        <v>161</v>
      </c>
      <c r="B162" s="16" t="s">
        <v>158</v>
      </c>
      <c r="C162" s="17">
        <v>3260</v>
      </c>
    </row>
    <row r="163" spans="1:3" x14ac:dyDescent="0.25">
      <c r="A163" s="15">
        <v>162</v>
      </c>
      <c r="B163" s="16" t="s">
        <v>159</v>
      </c>
      <c r="C163" s="17">
        <v>3260</v>
      </c>
    </row>
    <row r="164" spans="1:3" x14ac:dyDescent="0.25">
      <c r="A164" s="15">
        <v>163</v>
      </c>
      <c r="B164" s="16" t="s">
        <v>160</v>
      </c>
      <c r="C164" s="17">
        <v>3260</v>
      </c>
    </row>
    <row r="165" spans="1:3" x14ac:dyDescent="0.25">
      <c r="A165" s="15">
        <v>164</v>
      </c>
      <c r="B165" s="16" t="s">
        <v>161</v>
      </c>
      <c r="C165" s="17">
        <v>3260</v>
      </c>
    </row>
    <row r="166" spans="1:3" x14ac:dyDescent="0.25">
      <c r="A166" s="15">
        <v>165</v>
      </c>
      <c r="B166" s="16" t="s">
        <v>162</v>
      </c>
      <c r="C166" s="17">
        <v>3260</v>
      </c>
    </row>
    <row r="167" spans="1:3" x14ac:dyDescent="0.25">
      <c r="A167" s="15">
        <v>166</v>
      </c>
      <c r="B167" s="16" t="s">
        <v>163</v>
      </c>
      <c r="C167" s="17">
        <v>3260</v>
      </c>
    </row>
    <row r="168" spans="1:3" x14ac:dyDescent="0.25">
      <c r="A168" s="15">
        <v>167</v>
      </c>
      <c r="B168" s="16" t="s">
        <v>164</v>
      </c>
      <c r="C168" s="17">
        <v>3260</v>
      </c>
    </row>
    <row r="169" spans="1:3" x14ac:dyDescent="0.25">
      <c r="A169" s="15">
        <v>168</v>
      </c>
      <c r="B169" s="16" t="s">
        <v>165</v>
      </c>
      <c r="C169" s="17">
        <v>5821</v>
      </c>
    </row>
    <row r="170" spans="1:3" x14ac:dyDescent="0.25">
      <c r="A170" s="15">
        <v>169</v>
      </c>
      <c r="B170" s="16" t="s">
        <v>166</v>
      </c>
      <c r="C170" s="17">
        <v>5821</v>
      </c>
    </row>
    <row r="171" spans="1:3" x14ac:dyDescent="0.25">
      <c r="A171" s="15">
        <v>170</v>
      </c>
      <c r="B171" s="16" t="s">
        <v>167</v>
      </c>
      <c r="C171" s="17">
        <v>5821</v>
      </c>
    </row>
    <row r="172" spans="1:3" x14ac:dyDescent="0.25">
      <c r="A172" s="15">
        <v>171</v>
      </c>
      <c r="B172" s="16" t="s">
        <v>168</v>
      </c>
      <c r="C172" s="17">
        <v>5821</v>
      </c>
    </row>
    <row r="173" spans="1:3" x14ac:dyDescent="0.25">
      <c r="A173" s="15">
        <v>172</v>
      </c>
      <c r="B173" s="16" t="s">
        <v>169</v>
      </c>
      <c r="C173" s="17">
        <v>3503.61</v>
      </c>
    </row>
    <row r="174" spans="1:3" x14ac:dyDescent="0.25">
      <c r="A174" s="15">
        <v>173</v>
      </c>
      <c r="B174" s="16" t="s">
        <v>170</v>
      </c>
      <c r="C174" s="17">
        <v>3503.61</v>
      </c>
    </row>
    <row r="175" spans="1:3" x14ac:dyDescent="0.25">
      <c r="A175" s="15">
        <v>174</v>
      </c>
      <c r="B175" s="16" t="s">
        <v>171</v>
      </c>
      <c r="C175" s="17">
        <v>3503.61</v>
      </c>
    </row>
    <row r="176" spans="1:3" x14ac:dyDescent="0.25">
      <c r="A176" s="15">
        <v>175</v>
      </c>
      <c r="B176" s="16" t="s">
        <v>172</v>
      </c>
      <c r="C176" s="17">
        <v>3503.61</v>
      </c>
    </row>
    <row r="177" spans="1:3" x14ac:dyDescent="0.25">
      <c r="A177" s="15">
        <v>176</v>
      </c>
      <c r="B177" s="16" t="s">
        <v>173</v>
      </c>
      <c r="C177" s="17">
        <v>3503.61</v>
      </c>
    </row>
    <row r="178" spans="1:3" x14ac:dyDescent="0.25">
      <c r="A178" s="15">
        <v>177</v>
      </c>
      <c r="B178" s="16" t="s">
        <v>174</v>
      </c>
      <c r="C178" s="17">
        <v>3503.61</v>
      </c>
    </row>
    <row r="179" spans="1:3" x14ac:dyDescent="0.25">
      <c r="A179" s="15">
        <v>178</v>
      </c>
      <c r="B179" s="16" t="s">
        <v>175</v>
      </c>
      <c r="C179" s="17">
        <v>3503.61</v>
      </c>
    </row>
    <row r="180" spans="1:3" x14ac:dyDescent="0.25">
      <c r="A180" s="15">
        <v>179</v>
      </c>
      <c r="B180" s="16" t="s">
        <v>176</v>
      </c>
      <c r="C180" s="17">
        <v>3503.61</v>
      </c>
    </row>
    <row r="181" spans="1:3" x14ac:dyDescent="0.25">
      <c r="A181" s="15">
        <v>180</v>
      </c>
      <c r="B181" s="16" t="s">
        <v>177</v>
      </c>
      <c r="C181" s="17">
        <v>3503.61</v>
      </c>
    </row>
    <row r="182" spans="1:3" x14ac:dyDescent="0.25">
      <c r="A182" s="15">
        <v>181</v>
      </c>
      <c r="B182" s="16" t="s">
        <v>178</v>
      </c>
      <c r="C182" s="17">
        <v>3503.61</v>
      </c>
    </row>
    <row r="183" spans="1:3" x14ac:dyDescent="0.25">
      <c r="A183" s="15">
        <v>182</v>
      </c>
      <c r="B183" s="16" t="s">
        <v>179</v>
      </c>
      <c r="C183" s="17">
        <v>3503.61</v>
      </c>
    </row>
    <row r="184" spans="1:3" x14ac:dyDescent="0.25">
      <c r="A184" s="15">
        <v>183</v>
      </c>
      <c r="B184" s="16" t="s">
        <v>180</v>
      </c>
      <c r="C184" s="17">
        <v>3449.48</v>
      </c>
    </row>
    <row r="185" spans="1:3" x14ac:dyDescent="0.25">
      <c r="A185" s="15">
        <v>184</v>
      </c>
      <c r="B185" s="16" t="s">
        <v>181</v>
      </c>
      <c r="C185" s="17">
        <v>19321.5</v>
      </c>
    </row>
    <row r="186" spans="1:3" x14ac:dyDescent="0.25">
      <c r="A186" s="15">
        <v>185</v>
      </c>
      <c r="B186" s="16" t="s">
        <v>182</v>
      </c>
      <c r="C186" s="17">
        <v>19321.5</v>
      </c>
    </row>
    <row r="187" spans="1:3" x14ac:dyDescent="0.25">
      <c r="A187" s="15">
        <v>186</v>
      </c>
      <c r="B187" s="16" t="s">
        <v>183</v>
      </c>
      <c r="C187" s="17">
        <v>19321.5</v>
      </c>
    </row>
    <row r="188" spans="1:3" x14ac:dyDescent="0.25">
      <c r="A188" s="15">
        <v>187</v>
      </c>
      <c r="B188" s="16" t="s">
        <v>184</v>
      </c>
      <c r="C188" s="17">
        <v>19321.5</v>
      </c>
    </row>
    <row r="189" spans="1:3" x14ac:dyDescent="0.25">
      <c r="A189" s="15">
        <v>188</v>
      </c>
      <c r="B189" s="16" t="s">
        <v>185</v>
      </c>
      <c r="C189" s="17">
        <v>19321.5</v>
      </c>
    </row>
    <row r="190" spans="1:3" x14ac:dyDescent="0.25">
      <c r="A190" s="15">
        <v>189</v>
      </c>
      <c r="B190" s="16" t="s">
        <v>186</v>
      </c>
      <c r="C190" s="17">
        <v>19321.5</v>
      </c>
    </row>
    <row r="191" spans="1:3" x14ac:dyDescent="0.25">
      <c r="A191" s="15">
        <v>190</v>
      </c>
      <c r="B191" s="16" t="s">
        <v>187</v>
      </c>
      <c r="C191" s="17">
        <v>19321.5</v>
      </c>
    </row>
    <row r="192" spans="1:3" x14ac:dyDescent="0.25">
      <c r="A192" s="15">
        <v>191</v>
      </c>
      <c r="B192" s="16" t="s">
        <v>188</v>
      </c>
      <c r="C192" s="17">
        <v>19321.5</v>
      </c>
    </row>
    <row r="193" spans="1:3" x14ac:dyDescent="0.25">
      <c r="A193" s="15">
        <v>192</v>
      </c>
      <c r="B193" s="16" t="s">
        <v>189</v>
      </c>
      <c r="C193" s="17">
        <v>19321.5</v>
      </c>
    </row>
    <row r="194" spans="1:3" x14ac:dyDescent="0.25">
      <c r="A194" s="15">
        <v>193</v>
      </c>
      <c r="B194" s="16" t="s">
        <v>190</v>
      </c>
      <c r="C194" s="17">
        <v>19321.5</v>
      </c>
    </row>
    <row r="195" spans="1:3" x14ac:dyDescent="0.25">
      <c r="A195" s="15">
        <v>194</v>
      </c>
      <c r="B195" s="16" t="s">
        <v>191</v>
      </c>
      <c r="C195" s="17">
        <v>19321.5</v>
      </c>
    </row>
    <row r="196" spans="1:3" x14ac:dyDescent="0.25">
      <c r="A196" s="15">
        <v>195</v>
      </c>
      <c r="B196" s="16" t="s">
        <v>192</v>
      </c>
      <c r="C196" s="17">
        <v>19321.5</v>
      </c>
    </row>
    <row r="197" spans="1:3" x14ac:dyDescent="0.25">
      <c r="A197" s="15">
        <v>196</v>
      </c>
      <c r="B197" s="16" t="s">
        <v>193</v>
      </c>
      <c r="C197" s="17">
        <v>19321.5</v>
      </c>
    </row>
    <row r="198" spans="1:3" x14ac:dyDescent="0.25">
      <c r="A198" s="15">
        <v>197</v>
      </c>
      <c r="B198" s="16" t="s">
        <v>194</v>
      </c>
      <c r="C198" s="17">
        <v>19321.5</v>
      </c>
    </row>
    <row r="199" spans="1:3" x14ac:dyDescent="0.25">
      <c r="A199" s="15">
        <v>198</v>
      </c>
      <c r="B199" s="16" t="s">
        <v>195</v>
      </c>
      <c r="C199" s="17">
        <v>25964.09</v>
      </c>
    </row>
    <row r="200" spans="1:3" x14ac:dyDescent="0.25">
      <c r="A200" s="15">
        <v>199</v>
      </c>
      <c r="B200" s="16" t="s">
        <v>196</v>
      </c>
      <c r="C200" s="17">
        <v>18207.18</v>
      </c>
    </row>
    <row r="201" spans="1:3" x14ac:dyDescent="0.25">
      <c r="A201" s="15">
        <v>200</v>
      </c>
      <c r="B201" s="16" t="s">
        <v>197</v>
      </c>
      <c r="C201" s="17">
        <v>18207.18</v>
      </c>
    </row>
    <row r="202" spans="1:3" x14ac:dyDescent="0.25">
      <c r="A202" s="15">
        <v>201</v>
      </c>
      <c r="B202" s="16" t="s">
        <v>198</v>
      </c>
      <c r="C202" s="17">
        <v>18207.18</v>
      </c>
    </row>
    <row r="203" spans="1:3" x14ac:dyDescent="0.25">
      <c r="A203" s="15">
        <v>202</v>
      </c>
      <c r="B203" s="16" t="s">
        <v>199</v>
      </c>
      <c r="C203" s="17">
        <v>18207.18</v>
      </c>
    </row>
    <row r="204" spans="1:3" x14ac:dyDescent="0.25">
      <c r="A204" s="15">
        <v>203</v>
      </c>
      <c r="B204" s="16" t="s">
        <v>200</v>
      </c>
      <c r="C204" s="17">
        <v>25964.09</v>
      </c>
    </row>
    <row r="205" spans="1:3" x14ac:dyDescent="0.25">
      <c r="A205" s="15">
        <v>204</v>
      </c>
      <c r="B205" s="16" t="s">
        <v>201</v>
      </c>
      <c r="C205" s="17">
        <v>18207.18</v>
      </c>
    </row>
    <row r="206" spans="1:3" x14ac:dyDescent="0.25">
      <c r="A206" s="15">
        <v>205</v>
      </c>
      <c r="B206" s="16" t="s">
        <v>202</v>
      </c>
      <c r="C206" s="17">
        <v>18207.18</v>
      </c>
    </row>
    <row r="207" spans="1:3" x14ac:dyDescent="0.25">
      <c r="A207" s="15">
        <v>206</v>
      </c>
      <c r="B207" s="16" t="s">
        <v>203</v>
      </c>
      <c r="C207" s="17">
        <v>18207.18</v>
      </c>
    </row>
    <row r="208" spans="1:3" x14ac:dyDescent="0.25">
      <c r="A208" s="15">
        <v>207</v>
      </c>
      <c r="B208" s="16" t="s">
        <v>204</v>
      </c>
      <c r="C208" s="17">
        <v>18207.18</v>
      </c>
    </row>
    <row r="209" spans="1:3" x14ac:dyDescent="0.25">
      <c r="A209" s="15">
        <v>208</v>
      </c>
      <c r="B209" s="16" t="s">
        <v>205</v>
      </c>
      <c r="C209" s="17">
        <v>25964.09</v>
      </c>
    </row>
    <row r="210" spans="1:3" x14ac:dyDescent="0.25">
      <c r="A210" s="15">
        <v>209</v>
      </c>
      <c r="B210" s="16" t="s">
        <v>206</v>
      </c>
      <c r="C210" s="17">
        <v>25964.09</v>
      </c>
    </row>
    <row r="211" spans="1:3" x14ac:dyDescent="0.25">
      <c r="A211" s="15">
        <v>210</v>
      </c>
      <c r="B211" s="16" t="s">
        <v>207</v>
      </c>
      <c r="C211" s="17">
        <v>25964.09</v>
      </c>
    </row>
    <row r="212" spans="1:3" x14ac:dyDescent="0.25">
      <c r="A212" s="15">
        <v>211</v>
      </c>
      <c r="B212" s="16" t="s">
        <v>208</v>
      </c>
      <c r="C212" s="17">
        <v>25964.09</v>
      </c>
    </row>
    <row r="213" spans="1:3" x14ac:dyDescent="0.25">
      <c r="A213" s="15">
        <v>212</v>
      </c>
      <c r="B213" s="16" t="s">
        <v>209</v>
      </c>
      <c r="C213" s="17">
        <v>25964.09</v>
      </c>
    </row>
    <row r="214" spans="1:3" x14ac:dyDescent="0.25">
      <c r="A214" s="15">
        <v>213</v>
      </c>
      <c r="B214" s="16" t="s">
        <v>210</v>
      </c>
      <c r="C214" s="17">
        <v>25964.09</v>
      </c>
    </row>
    <row r="215" spans="1:3" x14ac:dyDescent="0.25">
      <c r="A215" s="15">
        <v>214</v>
      </c>
      <c r="B215" s="16" t="s">
        <v>211</v>
      </c>
      <c r="C215" s="17">
        <v>25964.09</v>
      </c>
    </row>
    <row r="216" spans="1:3" x14ac:dyDescent="0.25">
      <c r="A216" s="15">
        <v>215</v>
      </c>
      <c r="B216" s="16" t="s">
        <v>212</v>
      </c>
      <c r="C216" s="17">
        <v>1010.14</v>
      </c>
    </row>
    <row r="217" spans="1:3" x14ac:dyDescent="0.25">
      <c r="A217" s="15">
        <v>216</v>
      </c>
      <c r="B217" s="16" t="s">
        <v>213</v>
      </c>
      <c r="C217" s="17">
        <v>1010.14</v>
      </c>
    </row>
    <row r="218" spans="1:3" x14ac:dyDescent="0.25">
      <c r="A218" s="15">
        <v>217</v>
      </c>
      <c r="B218" s="16" t="s">
        <v>214</v>
      </c>
      <c r="C218" s="17">
        <v>1010.14</v>
      </c>
    </row>
    <row r="219" spans="1:3" x14ac:dyDescent="0.25">
      <c r="A219" s="15">
        <v>218</v>
      </c>
      <c r="B219" s="16" t="s">
        <v>215</v>
      </c>
      <c r="C219" s="17">
        <v>1010.14</v>
      </c>
    </row>
    <row r="220" spans="1:3" x14ac:dyDescent="0.25">
      <c r="A220" s="15">
        <v>219</v>
      </c>
      <c r="B220" s="16" t="s">
        <v>216</v>
      </c>
      <c r="C220" s="17">
        <v>1010.14</v>
      </c>
    </row>
    <row r="221" spans="1:3" x14ac:dyDescent="0.25">
      <c r="A221" s="15">
        <v>220</v>
      </c>
      <c r="B221" s="16" t="s">
        <v>217</v>
      </c>
      <c r="C221" s="17">
        <v>1010.14</v>
      </c>
    </row>
    <row r="222" spans="1:3" x14ac:dyDescent="0.25">
      <c r="A222" s="15">
        <v>221</v>
      </c>
      <c r="B222" s="16" t="s">
        <v>218</v>
      </c>
      <c r="C222" s="17">
        <v>1010.14</v>
      </c>
    </row>
    <row r="223" spans="1:3" x14ac:dyDescent="0.25">
      <c r="A223" s="15">
        <v>222</v>
      </c>
      <c r="B223" s="16" t="s">
        <v>219</v>
      </c>
      <c r="C223" s="17">
        <v>1010.14</v>
      </c>
    </row>
    <row r="224" spans="1:3" x14ac:dyDescent="0.25">
      <c r="A224" s="15">
        <v>223</v>
      </c>
      <c r="B224" s="16" t="s">
        <v>220</v>
      </c>
      <c r="C224" s="17">
        <v>2801.92</v>
      </c>
    </row>
    <row r="225" spans="1:3" x14ac:dyDescent="0.25">
      <c r="A225" s="15">
        <v>224</v>
      </c>
      <c r="B225" s="16" t="s">
        <v>221</v>
      </c>
      <c r="C225" s="17">
        <v>1010.14</v>
      </c>
    </row>
    <row r="226" spans="1:3" x14ac:dyDescent="0.25">
      <c r="A226" s="15">
        <v>225</v>
      </c>
      <c r="B226" s="16" t="s">
        <v>222</v>
      </c>
      <c r="C226" s="17">
        <v>1010.14</v>
      </c>
    </row>
    <row r="227" spans="1:3" x14ac:dyDescent="0.25">
      <c r="A227" s="15">
        <v>226</v>
      </c>
      <c r="B227" s="16" t="s">
        <v>223</v>
      </c>
      <c r="C227" s="17">
        <v>1010.14</v>
      </c>
    </row>
    <row r="228" spans="1:3" x14ac:dyDescent="0.25">
      <c r="A228" s="15">
        <v>227</v>
      </c>
      <c r="B228" s="16" t="s">
        <v>224</v>
      </c>
      <c r="C228" s="17">
        <v>1010.14</v>
      </c>
    </row>
    <row r="229" spans="1:3" x14ac:dyDescent="0.25">
      <c r="A229" s="15">
        <v>228</v>
      </c>
      <c r="B229" s="16" t="s">
        <v>225</v>
      </c>
      <c r="C229" s="17">
        <v>2532.1999999999998</v>
      </c>
    </row>
    <row r="230" spans="1:3" x14ac:dyDescent="0.25">
      <c r="A230" s="15">
        <v>229</v>
      </c>
      <c r="B230" s="16" t="s">
        <v>226</v>
      </c>
      <c r="C230" s="17">
        <v>1914.41</v>
      </c>
    </row>
    <row r="231" spans="1:3" x14ac:dyDescent="0.25">
      <c r="A231" s="15">
        <v>230</v>
      </c>
      <c r="B231" s="16" t="s">
        <v>227</v>
      </c>
      <c r="C231" s="17">
        <v>7654</v>
      </c>
    </row>
    <row r="232" spans="1:3" x14ac:dyDescent="0.25">
      <c r="A232" s="15">
        <v>231</v>
      </c>
      <c r="B232" s="16" t="s">
        <v>228</v>
      </c>
      <c r="C232" s="17">
        <v>1101.7</v>
      </c>
    </row>
    <row r="233" spans="1:3" x14ac:dyDescent="0.25">
      <c r="A233" s="15">
        <v>232</v>
      </c>
      <c r="B233" s="16" t="s">
        <v>229</v>
      </c>
      <c r="C233" s="17">
        <v>1101.69</v>
      </c>
    </row>
    <row r="234" spans="1:3" x14ac:dyDescent="0.25">
      <c r="A234" s="15">
        <v>233</v>
      </c>
      <c r="B234" s="16" t="s">
        <v>230</v>
      </c>
      <c r="C234" s="17">
        <v>1101.69</v>
      </c>
    </row>
    <row r="235" spans="1:3" x14ac:dyDescent="0.25">
      <c r="A235" s="15">
        <v>234</v>
      </c>
      <c r="B235" s="16" t="s">
        <v>231</v>
      </c>
      <c r="C235" s="17">
        <v>6186.44</v>
      </c>
    </row>
    <row r="236" spans="1:3" x14ac:dyDescent="0.25">
      <c r="A236" s="15">
        <v>235</v>
      </c>
      <c r="B236" s="16" t="s">
        <v>232</v>
      </c>
      <c r="C236" s="17">
        <v>4522.18</v>
      </c>
    </row>
    <row r="237" spans="1:3" x14ac:dyDescent="0.25">
      <c r="A237" s="15">
        <v>236</v>
      </c>
      <c r="B237" s="16" t="s">
        <v>233</v>
      </c>
      <c r="C237" s="17">
        <v>4522.18</v>
      </c>
    </row>
    <row r="238" spans="1:3" x14ac:dyDescent="0.25">
      <c r="A238" s="15">
        <v>237</v>
      </c>
      <c r="B238" s="16" t="s">
        <v>234</v>
      </c>
      <c r="C238" s="17">
        <v>4522.18</v>
      </c>
    </row>
    <row r="239" spans="1:3" x14ac:dyDescent="0.25">
      <c r="A239" s="15">
        <v>238</v>
      </c>
      <c r="B239" s="16" t="s">
        <v>235</v>
      </c>
      <c r="C239" s="17">
        <v>4522.18</v>
      </c>
    </row>
    <row r="240" spans="1:3" x14ac:dyDescent="0.25">
      <c r="A240" s="15">
        <v>239</v>
      </c>
      <c r="B240" s="16" t="s">
        <v>236</v>
      </c>
      <c r="C240" s="17">
        <v>16479.36</v>
      </c>
    </row>
    <row r="241" spans="1:3" x14ac:dyDescent="0.25">
      <c r="A241" s="15">
        <v>240</v>
      </c>
      <c r="B241" s="16" t="s">
        <v>237</v>
      </c>
      <c r="C241" s="17">
        <v>1101.69</v>
      </c>
    </row>
    <row r="242" spans="1:3" x14ac:dyDescent="0.25">
      <c r="A242" s="15">
        <v>241</v>
      </c>
      <c r="B242" s="16" t="s">
        <v>238</v>
      </c>
      <c r="C242" s="17">
        <v>1090.6400000000001</v>
      </c>
    </row>
    <row r="243" spans="1:3" x14ac:dyDescent="0.25">
      <c r="A243" s="15">
        <v>242</v>
      </c>
      <c r="B243" s="16" t="s">
        <v>239</v>
      </c>
      <c r="C243" s="17">
        <v>9937.9</v>
      </c>
    </row>
    <row r="244" spans="1:3" x14ac:dyDescent="0.25">
      <c r="A244" s="15">
        <v>243</v>
      </c>
      <c r="B244" s="16" t="s">
        <v>240</v>
      </c>
      <c r="C244" s="17">
        <v>9937.9</v>
      </c>
    </row>
    <row r="245" spans="1:3" x14ac:dyDescent="0.25">
      <c r="A245" s="15">
        <v>244</v>
      </c>
      <c r="B245" s="16" t="s">
        <v>241</v>
      </c>
      <c r="C245" s="17">
        <v>27382.44</v>
      </c>
    </row>
    <row r="246" spans="1:3" x14ac:dyDescent="0.25">
      <c r="A246" s="15">
        <v>245</v>
      </c>
      <c r="B246" s="16" t="s">
        <v>242</v>
      </c>
      <c r="C246" s="17">
        <v>4857.91</v>
      </c>
    </row>
    <row r="247" spans="1:3" x14ac:dyDescent="0.25">
      <c r="A247" s="15">
        <v>246</v>
      </c>
      <c r="B247" s="16" t="s">
        <v>243</v>
      </c>
      <c r="C247" s="17">
        <v>4857.91</v>
      </c>
    </row>
    <row r="248" spans="1:3" x14ac:dyDescent="0.25">
      <c r="C248" s="4">
        <f>SUM(C2:C247)</f>
        <v>5455603.719999996</v>
      </c>
    </row>
    <row r="252" spans="1:3" x14ac:dyDescent="0.25">
      <c r="B252" s="2"/>
      <c r="C252" s="3"/>
    </row>
    <row r="253" spans="1:3" x14ac:dyDescent="0.25">
      <c r="B253" s="2"/>
      <c r="C253" s="3"/>
    </row>
    <row r="254" spans="1:3" x14ac:dyDescent="0.25">
      <c r="B254" s="2"/>
      <c r="C254" s="3"/>
    </row>
    <row r="255" spans="1:3" x14ac:dyDescent="0.25">
      <c r="B255" s="2"/>
      <c r="C255" s="3"/>
    </row>
    <row r="256" spans="1:3" x14ac:dyDescent="0.25">
      <c r="B256" s="2"/>
      <c r="C256" s="3"/>
    </row>
    <row r="257" spans="2:3" x14ac:dyDescent="0.25">
      <c r="B257" s="2"/>
      <c r="C257" s="3"/>
    </row>
    <row r="258" spans="2:3" x14ac:dyDescent="0.25">
      <c r="B258" s="2"/>
      <c r="C258" s="3"/>
    </row>
    <row r="259" spans="2:3" x14ac:dyDescent="0.25">
      <c r="B259" s="2"/>
      <c r="C259" s="3"/>
    </row>
    <row r="260" spans="2:3" x14ac:dyDescent="0.25">
      <c r="B260" s="2"/>
      <c r="C260" s="3"/>
    </row>
    <row r="261" spans="2:3" x14ac:dyDescent="0.25">
      <c r="B261" s="2"/>
      <c r="C261" s="3"/>
    </row>
    <row r="262" spans="2:3" x14ac:dyDescent="0.25">
      <c r="B262" s="2"/>
      <c r="C262" s="3"/>
    </row>
    <row r="263" spans="2:3" x14ac:dyDescent="0.25">
      <c r="B263" s="2"/>
      <c r="C263" s="3"/>
    </row>
    <row r="264" spans="2:3" x14ac:dyDescent="0.25">
      <c r="B264" s="2"/>
      <c r="C264" s="3"/>
    </row>
    <row r="265" spans="2:3" x14ac:dyDescent="0.25">
      <c r="B265" s="2"/>
      <c r="C265" s="3"/>
    </row>
    <row r="266" spans="2:3" x14ac:dyDescent="0.25">
      <c r="B266" s="2"/>
      <c r="C266" s="3"/>
    </row>
    <row r="267" spans="2:3" x14ac:dyDescent="0.25">
      <c r="B267" s="2"/>
      <c r="C267" s="3"/>
    </row>
    <row r="268" spans="2:3" x14ac:dyDescent="0.25">
      <c r="B268" s="2"/>
      <c r="C268" s="3"/>
    </row>
    <row r="269" spans="2:3" x14ac:dyDescent="0.25">
      <c r="B269" s="2"/>
      <c r="C269" s="3"/>
    </row>
    <row r="270" spans="2:3" x14ac:dyDescent="0.25">
      <c r="B270" s="2"/>
      <c r="C270" s="3"/>
    </row>
    <row r="271" spans="2:3" x14ac:dyDescent="0.25">
      <c r="B271" s="2"/>
      <c r="C271" s="3"/>
    </row>
    <row r="272" spans="2:3" x14ac:dyDescent="0.25">
      <c r="B272" s="2"/>
      <c r="C272" s="3"/>
    </row>
    <row r="273" spans="2:3" x14ac:dyDescent="0.25">
      <c r="B273" s="2"/>
      <c r="C273" s="3"/>
    </row>
    <row r="274" spans="2:3" x14ac:dyDescent="0.25">
      <c r="B274" s="2"/>
      <c r="C274" s="3"/>
    </row>
    <row r="275" spans="2:3" x14ac:dyDescent="0.25">
      <c r="B275" s="2"/>
      <c r="C275" s="3"/>
    </row>
    <row r="276" spans="2:3" x14ac:dyDescent="0.25">
      <c r="B276" s="2"/>
      <c r="C276" s="3"/>
    </row>
    <row r="277" spans="2:3" x14ac:dyDescent="0.25">
      <c r="B277" s="2"/>
      <c r="C277" s="3"/>
    </row>
    <row r="278" spans="2:3" x14ac:dyDescent="0.25">
      <c r="B278" s="2"/>
      <c r="C278" s="3"/>
    </row>
    <row r="279" spans="2:3" x14ac:dyDescent="0.25">
      <c r="B279" s="2"/>
      <c r="C279" s="3"/>
    </row>
    <row r="280" spans="2:3" x14ac:dyDescent="0.25">
      <c r="B280" s="2"/>
      <c r="C280" s="3"/>
    </row>
    <row r="281" spans="2:3" x14ac:dyDescent="0.25">
      <c r="B281" s="2"/>
      <c r="C281" s="3"/>
    </row>
    <row r="282" spans="2:3" x14ac:dyDescent="0.25">
      <c r="B282" s="2"/>
      <c r="C282" s="3"/>
    </row>
    <row r="283" spans="2:3" x14ac:dyDescent="0.25">
      <c r="B283" s="2"/>
      <c r="C283" s="3"/>
    </row>
    <row r="284" spans="2:3" x14ac:dyDescent="0.25">
      <c r="B284" s="2"/>
      <c r="C284" s="3"/>
    </row>
    <row r="285" spans="2:3" x14ac:dyDescent="0.25">
      <c r="B285" s="2"/>
      <c r="C285" s="3"/>
    </row>
    <row r="286" spans="2:3" x14ac:dyDescent="0.25">
      <c r="B286" s="2"/>
      <c r="C286" s="3"/>
    </row>
    <row r="287" spans="2:3" x14ac:dyDescent="0.25">
      <c r="B287" s="2"/>
      <c r="C287" s="3"/>
    </row>
    <row r="288" spans="2:3" x14ac:dyDescent="0.25">
      <c r="B288" s="2"/>
      <c r="C288" s="3"/>
    </row>
    <row r="289" spans="2:3" x14ac:dyDescent="0.25">
      <c r="B289" s="2"/>
      <c r="C289" s="3"/>
    </row>
    <row r="290" spans="2:3" x14ac:dyDescent="0.25">
      <c r="B290" s="2"/>
      <c r="C290" s="3"/>
    </row>
    <row r="291" spans="2:3" x14ac:dyDescent="0.25">
      <c r="B291" s="2"/>
      <c r="C291" s="3"/>
    </row>
    <row r="292" spans="2:3" x14ac:dyDescent="0.25">
      <c r="B292" s="2"/>
      <c r="C292" s="3"/>
    </row>
    <row r="293" spans="2:3" x14ac:dyDescent="0.25">
      <c r="B293" s="2"/>
      <c r="C293" s="3"/>
    </row>
    <row r="294" spans="2:3" x14ac:dyDescent="0.25">
      <c r="B294" s="2"/>
      <c r="C294" s="3"/>
    </row>
    <row r="295" spans="2:3" x14ac:dyDescent="0.25">
      <c r="B295" s="2"/>
      <c r="C295" s="3"/>
    </row>
    <row r="296" spans="2:3" x14ac:dyDescent="0.25">
      <c r="B296" s="2"/>
      <c r="C296" s="3"/>
    </row>
    <row r="297" spans="2:3" x14ac:dyDescent="0.25">
      <c r="B297" s="2"/>
      <c r="C297" s="3"/>
    </row>
    <row r="298" spans="2:3" x14ac:dyDescent="0.25">
      <c r="B298" s="2"/>
      <c r="C298" s="3"/>
    </row>
    <row r="299" spans="2:3" x14ac:dyDescent="0.25">
      <c r="B299" s="2"/>
      <c r="C299" s="3"/>
    </row>
    <row r="300" spans="2:3" x14ac:dyDescent="0.25">
      <c r="B300" s="2"/>
      <c r="C300" s="3"/>
    </row>
    <row r="301" spans="2:3" x14ac:dyDescent="0.25">
      <c r="B301" s="2"/>
      <c r="C301" s="3"/>
    </row>
    <row r="302" spans="2:3" x14ac:dyDescent="0.25">
      <c r="B302" s="2"/>
      <c r="C302" s="3"/>
    </row>
    <row r="303" spans="2:3" x14ac:dyDescent="0.25">
      <c r="B303" s="2"/>
      <c r="C303" s="3"/>
    </row>
    <row r="304" spans="2:3" x14ac:dyDescent="0.25">
      <c r="B304" s="2"/>
      <c r="C304" s="3"/>
    </row>
    <row r="305" spans="2:3" x14ac:dyDescent="0.25">
      <c r="B305" s="2"/>
      <c r="C305" s="3"/>
    </row>
    <row r="306" spans="2:3" x14ac:dyDescent="0.25">
      <c r="B306" s="2"/>
      <c r="C306" s="3"/>
    </row>
    <row r="307" spans="2:3" x14ac:dyDescent="0.25">
      <c r="B307" s="2"/>
      <c r="C307" s="3"/>
    </row>
    <row r="308" spans="2:3" x14ac:dyDescent="0.25">
      <c r="B308" s="2"/>
      <c r="C308" s="3"/>
    </row>
    <row r="309" spans="2:3" x14ac:dyDescent="0.25">
      <c r="B309" s="2"/>
      <c r="C309" s="3"/>
    </row>
    <row r="310" spans="2:3" x14ac:dyDescent="0.25">
      <c r="B310" s="2"/>
      <c r="C310" s="3"/>
    </row>
    <row r="311" spans="2:3" x14ac:dyDescent="0.25">
      <c r="B311" s="2"/>
      <c r="C311" s="3"/>
    </row>
    <row r="312" spans="2:3" x14ac:dyDescent="0.25">
      <c r="B312" s="2"/>
      <c r="C312" s="3"/>
    </row>
    <row r="313" spans="2:3" x14ac:dyDescent="0.25">
      <c r="B313" s="2"/>
      <c r="C313" s="3"/>
    </row>
    <row r="314" spans="2:3" x14ac:dyDescent="0.25">
      <c r="B314" s="2"/>
      <c r="C314" s="3"/>
    </row>
    <row r="315" spans="2:3" x14ac:dyDescent="0.25">
      <c r="B315" s="2"/>
      <c r="C315" s="3"/>
    </row>
    <row r="316" spans="2:3" x14ac:dyDescent="0.25">
      <c r="B316" s="2"/>
      <c r="C316" s="3"/>
    </row>
    <row r="317" spans="2:3" x14ac:dyDescent="0.25">
      <c r="B317" s="2"/>
      <c r="C317" s="3"/>
    </row>
    <row r="318" spans="2:3" x14ac:dyDescent="0.25">
      <c r="B318" s="2"/>
      <c r="C318" s="3"/>
    </row>
    <row r="319" spans="2:3" x14ac:dyDescent="0.25">
      <c r="B319" s="2"/>
      <c r="C319" s="3"/>
    </row>
    <row r="320" spans="2:3" x14ac:dyDescent="0.25">
      <c r="B320" s="2"/>
      <c r="C320" s="3"/>
    </row>
    <row r="321" spans="2:3" x14ac:dyDescent="0.25">
      <c r="B321" s="2"/>
      <c r="C321" s="3"/>
    </row>
    <row r="322" spans="2:3" x14ac:dyDescent="0.25">
      <c r="B322" s="2"/>
      <c r="C322" s="3"/>
    </row>
    <row r="323" spans="2:3" x14ac:dyDescent="0.25">
      <c r="B323" s="2"/>
      <c r="C323" s="3"/>
    </row>
    <row r="324" spans="2:3" x14ac:dyDescent="0.25">
      <c r="B324" s="2"/>
      <c r="C324" s="3"/>
    </row>
    <row r="325" spans="2:3" x14ac:dyDescent="0.25">
      <c r="B325" s="2"/>
      <c r="C325" s="3"/>
    </row>
    <row r="326" spans="2:3" x14ac:dyDescent="0.25">
      <c r="B326" s="2"/>
      <c r="C326" s="3"/>
    </row>
    <row r="327" spans="2:3" x14ac:dyDescent="0.25">
      <c r="B327" s="2"/>
      <c r="C327" s="3"/>
    </row>
    <row r="328" spans="2:3" x14ac:dyDescent="0.25">
      <c r="B328" s="2"/>
      <c r="C328" s="3"/>
    </row>
    <row r="329" spans="2:3" x14ac:dyDescent="0.25">
      <c r="B329" s="2"/>
      <c r="C329" s="3"/>
    </row>
    <row r="330" spans="2:3" x14ac:dyDescent="0.25">
      <c r="B330" s="2"/>
      <c r="C330" s="3"/>
    </row>
    <row r="331" spans="2:3" x14ac:dyDescent="0.25">
      <c r="B331" s="2"/>
      <c r="C331" s="3"/>
    </row>
    <row r="332" spans="2:3" x14ac:dyDescent="0.25">
      <c r="B332" s="2"/>
      <c r="C332" s="3"/>
    </row>
    <row r="333" spans="2:3" x14ac:dyDescent="0.25">
      <c r="B333" s="2"/>
      <c r="C333" s="3"/>
    </row>
    <row r="334" spans="2:3" x14ac:dyDescent="0.25">
      <c r="B334" s="2"/>
      <c r="C334" s="3"/>
    </row>
    <row r="335" spans="2:3" x14ac:dyDescent="0.25">
      <c r="B335" s="2"/>
      <c r="C335" s="3"/>
    </row>
    <row r="336" spans="2:3" x14ac:dyDescent="0.25">
      <c r="B336" s="2"/>
      <c r="C336" s="3"/>
    </row>
    <row r="337" spans="2:3" x14ac:dyDescent="0.25">
      <c r="B337" s="2"/>
      <c r="C337" s="3"/>
    </row>
    <row r="338" spans="2:3" x14ac:dyDescent="0.25">
      <c r="B338" s="2"/>
      <c r="C338" s="3"/>
    </row>
    <row r="339" spans="2:3" x14ac:dyDescent="0.25">
      <c r="B339" s="2"/>
      <c r="C339" s="3"/>
    </row>
    <row r="340" spans="2:3" x14ac:dyDescent="0.25">
      <c r="B340" s="2"/>
      <c r="C340" s="3"/>
    </row>
    <row r="341" spans="2:3" x14ac:dyDescent="0.25">
      <c r="B341" s="2"/>
      <c r="C341" s="3"/>
    </row>
    <row r="342" spans="2:3" x14ac:dyDescent="0.25">
      <c r="B342" s="2"/>
      <c r="C342" s="3"/>
    </row>
    <row r="343" spans="2:3" x14ac:dyDescent="0.25">
      <c r="B343" s="2"/>
      <c r="C343" s="3"/>
    </row>
    <row r="344" spans="2:3" x14ac:dyDescent="0.25">
      <c r="B344" s="2"/>
      <c r="C344" s="3"/>
    </row>
    <row r="345" spans="2:3" x14ac:dyDescent="0.25">
      <c r="B345" s="2"/>
      <c r="C345" s="3"/>
    </row>
    <row r="346" spans="2:3" x14ac:dyDescent="0.25">
      <c r="B346" s="2"/>
      <c r="C346" s="3"/>
    </row>
    <row r="347" spans="2:3" x14ac:dyDescent="0.25">
      <c r="B347" s="2"/>
      <c r="C347" s="3"/>
    </row>
    <row r="348" spans="2:3" x14ac:dyDescent="0.25">
      <c r="B348" s="2"/>
      <c r="C348" s="3"/>
    </row>
    <row r="349" spans="2:3" x14ac:dyDescent="0.25">
      <c r="B349" s="2"/>
      <c r="C349" s="3"/>
    </row>
    <row r="350" spans="2:3" x14ac:dyDescent="0.25">
      <c r="B350" s="2"/>
      <c r="C350" s="3"/>
    </row>
    <row r="351" spans="2:3" x14ac:dyDescent="0.25">
      <c r="B351" s="2"/>
      <c r="C351" s="3"/>
    </row>
    <row r="352" spans="2:3" x14ac:dyDescent="0.25">
      <c r="B352" s="2"/>
      <c r="C352" s="3"/>
    </row>
    <row r="353" spans="2:3" x14ac:dyDescent="0.25">
      <c r="B353" s="2"/>
      <c r="C353" s="3"/>
    </row>
    <row r="354" spans="2:3" x14ac:dyDescent="0.25">
      <c r="B354" s="2"/>
      <c r="C354" s="3"/>
    </row>
    <row r="355" spans="2:3" x14ac:dyDescent="0.25">
      <c r="B355" s="2"/>
      <c r="C355" s="3"/>
    </row>
    <row r="356" spans="2:3" x14ac:dyDescent="0.25">
      <c r="B356" s="2"/>
      <c r="C356" s="3"/>
    </row>
    <row r="357" spans="2:3" x14ac:dyDescent="0.25">
      <c r="B357" s="2"/>
      <c r="C357" s="3"/>
    </row>
    <row r="358" spans="2:3" x14ac:dyDescent="0.25">
      <c r="B358" s="2"/>
      <c r="C358" s="3"/>
    </row>
    <row r="359" spans="2:3" x14ac:dyDescent="0.25">
      <c r="B359" s="2"/>
      <c r="C359" s="3"/>
    </row>
    <row r="360" spans="2:3" x14ac:dyDescent="0.25">
      <c r="B360" s="2"/>
      <c r="C360" s="3"/>
    </row>
    <row r="361" spans="2:3" x14ac:dyDescent="0.25">
      <c r="B361" s="2"/>
      <c r="C361" s="3"/>
    </row>
    <row r="362" spans="2:3" x14ac:dyDescent="0.25">
      <c r="B362" s="2"/>
      <c r="C362" s="3"/>
    </row>
    <row r="363" spans="2:3" x14ac:dyDescent="0.25">
      <c r="B363" s="2"/>
      <c r="C363" s="3"/>
    </row>
    <row r="364" spans="2:3" x14ac:dyDescent="0.25">
      <c r="B364" s="2"/>
      <c r="C364" s="3"/>
    </row>
    <row r="365" spans="2:3" x14ac:dyDescent="0.25">
      <c r="B365" s="2"/>
      <c r="C365" s="3"/>
    </row>
    <row r="366" spans="2:3" x14ac:dyDescent="0.25">
      <c r="B366" s="2"/>
      <c r="C366" s="3"/>
    </row>
    <row r="367" spans="2:3" x14ac:dyDescent="0.25">
      <c r="B367" s="2"/>
      <c r="C367" s="3"/>
    </row>
    <row r="368" spans="2:3" x14ac:dyDescent="0.25">
      <c r="B368" s="2"/>
      <c r="C368" s="3"/>
    </row>
    <row r="369" spans="2:3" x14ac:dyDescent="0.25">
      <c r="B369" s="2"/>
      <c r="C369" s="3"/>
    </row>
    <row r="370" spans="2:3" x14ac:dyDescent="0.25">
      <c r="B370" s="2"/>
      <c r="C370" s="3"/>
    </row>
    <row r="371" spans="2:3" x14ac:dyDescent="0.25">
      <c r="B371" s="2"/>
      <c r="C371" s="3"/>
    </row>
    <row r="372" spans="2:3" x14ac:dyDescent="0.25">
      <c r="B372" s="2"/>
      <c r="C372" s="3"/>
    </row>
    <row r="373" spans="2:3" x14ac:dyDescent="0.25">
      <c r="B373" s="2"/>
      <c r="C373" s="3"/>
    </row>
    <row r="374" spans="2:3" x14ac:dyDescent="0.25">
      <c r="B374" s="2"/>
      <c r="C374" s="3"/>
    </row>
    <row r="375" spans="2:3" x14ac:dyDescent="0.25">
      <c r="B375" s="2"/>
      <c r="C375" s="3"/>
    </row>
    <row r="376" spans="2:3" x14ac:dyDescent="0.25">
      <c r="B376" s="2"/>
      <c r="C376" s="3"/>
    </row>
    <row r="377" spans="2:3" x14ac:dyDescent="0.25">
      <c r="B377" s="2"/>
      <c r="C377" s="3"/>
    </row>
    <row r="378" spans="2:3" x14ac:dyDescent="0.25">
      <c r="B378" s="2"/>
      <c r="C378" s="3"/>
    </row>
    <row r="379" spans="2:3" x14ac:dyDescent="0.25">
      <c r="B379" s="2"/>
      <c r="C379" s="3"/>
    </row>
    <row r="380" spans="2:3" x14ac:dyDescent="0.25">
      <c r="B380" s="2"/>
      <c r="C380" s="3"/>
    </row>
    <row r="381" spans="2:3" x14ac:dyDescent="0.25">
      <c r="B381" s="2"/>
      <c r="C381" s="3"/>
    </row>
    <row r="382" spans="2:3" x14ac:dyDescent="0.25">
      <c r="B382" s="2"/>
      <c r="C382" s="3"/>
    </row>
    <row r="383" spans="2:3" x14ac:dyDescent="0.25">
      <c r="B383" s="2"/>
      <c r="C383" s="3"/>
    </row>
    <row r="384" spans="2:3" x14ac:dyDescent="0.25">
      <c r="B384" s="2"/>
      <c r="C384" s="3"/>
    </row>
    <row r="385" spans="2:3" x14ac:dyDescent="0.25">
      <c r="B385" s="2"/>
      <c r="C385" s="3"/>
    </row>
    <row r="386" spans="2:3" x14ac:dyDescent="0.25">
      <c r="B386" s="2"/>
      <c r="C386" s="3"/>
    </row>
    <row r="387" spans="2:3" x14ac:dyDescent="0.25">
      <c r="B387" s="2"/>
      <c r="C387" s="3"/>
    </row>
    <row r="388" spans="2:3" x14ac:dyDescent="0.25">
      <c r="B388" s="2"/>
      <c r="C388" s="3"/>
    </row>
    <row r="389" spans="2:3" x14ac:dyDescent="0.25">
      <c r="B389" s="2"/>
      <c r="C389" s="3"/>
    </row>
    <row r="390" spans="2:3" x14ac:dyDescent="0.25">
      <c r="B390" s="2"/>
      <c r="C390" s="3"/>
    </row>
    <row r="391" spans="2:3" x14ac:dyDescent="0.25">
      <c r="B391" s="2"/>
      <c r="C391" s="3"/>
    </row>
    <row r="392" spans="2:3" x14ac:dyDescent="0.25">
      <c r="B392" s="2"/>
      <c r="C392" s="3"/>
    </row>
    <row r="393" spans="2:3" x14ac:dyDescent="0.25">
      <c r="B393" s="2"/>
      <c r="C393" s="3"/>
    </row>
    <row r="394" spans="2:3" x14ac:dyDescent="0.25">
      <c r="B394" s="2"/>
      <c r="C394" s="3"/>
    </row>
    <row r="395" spans="2:3" x14ac:dyDescent="0.25">
      <c r="B395" s="2"/>
      <c r="C395" s="3"/>
    </row>
    <row r="396" spans="2:3" x14ac:dyDescent="0.25">
      <c r="B396" s="2"/>
      <c r="C396" s="3"/>
    </row>
    <row r="397" spans="2:3" x14ac:dyDescent="0.25">
      <c r="B397" s="2"/>
      <c r="C397" s="3"/>
    </row>
    <row r="398" spans="2:3" x14ac:dyDescent="0.25">
      <c r="B398" s="2"/>
      <c r="C398" s="3"/>
    </row>
    <row r="399" spans="2:3" x14ac:dyDescent="0.25">
      <c r="B399" s="2"/>
      <c r="C399" s="3"/>
    </row>
    <row r="400" spans="2:3" x14ac:dyDescent="0.25">
      <c r="B400" s="2"/>
      <c r="C400" s="3"/>
    </row>
    <row r="401" spans="2:3" x14ac:dyDescent="0.25">
      <c r="B401" s="2"/>
      <c r="C401" s="3"/>
    </row>
    <row r="402" spans="2:3" x14ac:dyDescent="0.25">
      <c r="B402" s="2"/>
      <c r="C402" s="3"/>
    </row>
    <row r="403" spans="2:3" x14ac:dyDescent="0.25">
      <c r="B403" s="2"/>
      <c r="C403" s="3"/>
    </row>
    <row r="404" spans="2:3" x14ac:dyDescent="0.25">
      <c r="B404" s="2"/>
      <c r="C404" s="3"/>
    </row>
    <row r="405" spans="2:3" x14ac:dyDescent="0.25">
      <c r="B405" s="2"/>
      <c r="C405" s="3"/>
    </row>
    <row r="406" spans="2:3" x14ac:dyDescent="0.25">
      <c r="B406" s="2"/>
      <c r="C406" s="3"/>
    </row>
    <row r="407" spans="2:3" x14ac:dyDescent="0.25">
      <c r="B407" s="2"/>
      <c r="C407" s="3"/>
    </row>
    <row r="408" spans="2:3" x14ac:dyDescent="0.25">
      <c r="B408" s="2"/>
      <c r="C408" s="3"/>
    </row>
    <row r="409" spans="2:3" x14ac:dyDescent="0.25">
      <c r="B409" s="2"/>
      <c r="C409" s="3"/>
    </row>
    <row r="410" spans="2:3" x14ac:dyDescent="0.25">
      <c r="B410" s="2"/>
      <c r="C410" s="3"/>
    </row>
    <row r="411" spans="2:3" x14ac:dyDescent="0.25">
      <c r="B411" s="2"/>
      <c r="C411" s="3"/>
    </row>
    <row r="412" spans="2:3" x14ac:dyDescent="0.25">
      <c r="B412" s="2"/>
      <c r="C412" s="3"/>
    </row>
    <row r="413" spans="2:3" x14ac:dyDescent="0.25">
      <c r="B413" s="2"/>
      <c r="C413" s="3"/>
    </row>
    <row r="414" spans="2:3" x14ac:dyDescent="0.25">
      <c r="B414" s="2"/>
      <c r="C414" s="3"/>
    </row>
    <row r="415" spans="2:3" x14ac:dyDescent="0.25">
      <c r="B415" s="2"/>
      <c r="C415" s="3"/>
    </row>
    <row r="416" spans="2:3" x14ac:dyDescent="0.25">
      <c r="B416" s="2"/>
      <c r="C416" s="3"/>
    </row>
    <row r="417" spans="2:3" x14ac:dyDescent="0.25">
      <c r="B417" s="2"/>
      <c r="C417" s="3"/>
    </row>
    <row r="418" spans="2:3" x14ac:dyDescent="0.25">
      <c r="B418" s="2"/>
      <c r="C418" s="3"/>
    </row>
    <row r="419" spans="2:3" x14ac:dyDescent="0.25">
      <c r="B419" s="2"/>
      <c r="C419" s="3"/>
    </row>
    <row r="420" spans="2:3" x14ac:dyDescent="0.25">
      <c r="B420" s="2"/>
      <c r="C420" s="3"/>
    </row>
    <row r="421" spans="2:3" x14ac:dyDescent="0.25">
      <c r="B421" s="2"/>
      <c r="C421" s="3"/>
    </row>
    <row r="422" spans="2:3" x14ac:dyDescent="0.25">
      <c r="B422" s="2"/>
      <c r="C422" s="3"/>
    </row>
    <row r="423" spans="2:3" x14ac:dyDescent="0.25">
      <c r="B423" s="2"/>
      <c r="C423" s="3"/>
    </row>
    <row r="424" spans="2:3" x14ac:dyDescent="0.25">
      <c r="B424" s="2"/>
      <c r="C424" s="3"/>
    </row>
    <row r="425" spans="2:3" x14ac:dyDescent="0.25">
      <c r="B425" s="2"/>
      <c r="C425" s="3"/>
    </row>
    <row r="426" spans="2:3" x14ac:dyDescent="0.25">
      <c r="B426" s="2"/>
      <c r="C426" s="3"/>
    </row>
    <row r="427" spans="2:3" x14ac:dyDescent="0.25">
      <c r="B427" s="2"/>
      <c r="C42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3"/>
  <sheetViews>
    <sheetView workbookViewId="0">
      <selection activeCell="K26" sqref="K25:K26"/>
    </sheetView>
  </sheetViews>
  <sheetFormatPr defaultRowHeight="11.25" x14ac:dyDescent="0.2"/>
  <cols>
    <col min="1" max="1" width="18.875" style="5" customWidth="1"/>
    <col min="2" max="2" width="15.625" style="5" customWidth="1"/>
    <col min="3" max="3" width="14.125" style="5" customWidth="1"/>
    <col min="4" max="4" width="15.375" style="5" bestFit="1" customWidth="1"/>
    <col min="5" max="5" width="16.75" style="5" bestFit="1" customWidth="1"/>
    <col min="6" max="6" width="16.75" style="5" customWidth="1"/>
    <col min="7" max="7" width="9.125" style="5"/>
    <col min="8" max="8" width="11.625" style="5" bestFit="1" customWidth="1"/>
    <col min="9" max="9" width="9.125" style="5"/>
    <col min="10" max="10" width="13.875" style="5" bestFit="1" customWidth="1"/>
    <col min="11" max="253" width="9.125" style="5"/>
    <col min="254" max="254" width="18.875" style="5" customWidth="1"/>
    <col min="255" max="255" width="15.625" style="5" customWidth="1"/>
    <col min="256" max="256" width="14.125" style="5" customWidth="1"/>
    <col min="257" max="257" width="13.375" style="5" customWidth="1"/>
    <col min="258" max="258" width="15" style="5" customWidth="1"/>
    <col min="259" max="509" width="9.125" style="5"/>
    <col min="510" max="510" width="18.875" style="5" customWidth="1"/>
    <col min="511" max="511" width="15.625" style="5" customWidth="1"/>
    <col min="512" max="512" width="14.125" style="5" customWidth="1"/>
    <col min="513" max="513" width="13.375" style="5" customWidth="1"/>
    <col min="514" max="514" width="15" style="5" customWidth="1"/>
    <col min="515" max="765" width="9.125" style="5"/>
    <col min="766" max="766" width="18.875" style="5" customWidth="1"/>
    <col min="767" max="767" width="15.625" style="5" customWidth="1"/>
    <col min="768" max="768" width="14.125" style="5" customWidth="1"/>
    <col min="769" max="769" width="13.375" style="5" customWidth="1"/>
    <col min="770" max="770" width="15" style="5" customWidth="1"/>
    <col min="771" max="1021" width="9.125" style="5"/>
    <col min="1022" max="1022" width="18.875" style="5" customWidth="1"/>
    <col min="1023" max="1023" width="15.625" style="5" customWidth="1"/>
    <col min="1024" max="1024" width="14.125" style="5" customWidth="1"/>
    <col min="1025" max="1025" width="13.375" style="5" customWidth="1"/>
    <col min="1026" max="1026" width="15" style="5" customWidth="1"/>
    <col min="1027" max="1277" width="9.125" style="5"/>
    <col min="1278" max="1278" width="18.875" style="5" customWidth="1"/>
    <col min="1279" max="1279" width="15.625" style="5" customWidth="1"/>
    <col min="1280" max="1280" width="14.125" style="5" customWidth="1"/>
    <col min="1281" max="1281" width="13.375" style="5" customWidth="1"/>
    <col min="1282" max="1282" width="15" style="5" customWidth="1"/>
    <col min="1283" max="1533" width="9.125" style="5"/>
    <col min="1534" max="1534" width="18.875" style="5" customWidth="1"/>
    <col min="1535" max="1535" width="15.625" style="5" customWidth="1"/>
    <col min="1536" max="1536" width="14.125" style="5" customWidth="1"/>
    <col min="1537" max="1537" width="13.375" style="5" customWidth="1"/>
    <col min="1538" max="1538" width="15" style="5" customWidth="1"/>
    <col min="1539" max="1789" width="9.125" style="5"/>
    <col min="1790" max="1790" width="18.875" style="5" customWidth="1"/>
    <col min="1791" max="1791" width="15.625" style="5" customWidth="1"/>
    <col min="1792" max="1792" width="14.125" style="5" customWidth="1"/>
    <col min="1793" max="1793" width="13.375" style="5" customWidth="1"/>
    <col min="1794" max="1794" width="15" style="5" customWidth="1"/>
    <col min="1795" max="2045" width="9.125" style="5"/>
    <col min="2046" max="2046" width="18.875" style="5" customWidth="1"/>
    <col min="2047" max="2047" width="15.625" style="5" customWidth="1"/>
    <col min="2048" max="2048" width="14.125" style="5" customWidth="1"/>
    <col min="2049" max="2049" width="13.375" style="5" customWidth="1"/>
    <col min="2050" max="2050" width="15" style="5" customWidth="1"/>
    <col min="2051" max="2301" width="9.125" style="5"/>
    <col min="2302" max="2302" width="18.875" style="5" customWidth="1"/>
    <col min="2303" max="2303" width="15.625" style="5" customWidth="1"/>
    <col min="2304" max="2304" width="14.125" style="5" customWidth="1"/>
    <col min="2305" max="2305" width="13.375" style="5" customWidth="1"/>
    <col min="2306" max="2306" width="15" style="5" customWidth="1"/>
    <col min="2307" max="2557" width="9.125" style="5"/>
    <col min="2558" max="2558" width="18.875" style="5" customWidth="1"/>
    <col min="2559" max="2559" width="15.625" style="5" customWidth="1"/>
    <col min="2560" max="2560" width="14.125" style="5" customWidth="1"/>
    <col min="2561" max="2561" width="13.375" style="5" customWidth="1"/>
    <col min="2562" max="2562" width="15" style="5" customWidth="1"/>
    <col min="2563" max="2813" width="9.125" style="5"/>
    <col min="2814" max="2814" width="18.875" style="5" customWidth="1"/>
    <col min="2815" max="2815" width="15.625" style="5" customWidth="1"/>
    <col min="2816" max="2816" width="14.125" style="5" customWidth="1"/>
    <col min="2817" max="2817" width="13.375" style="5" customWidth="1"/>
    <col min="2818" max="2818" width="15" style="5" customWidth="1"/>
    <col min="2819" max="3069" width="9.125" style="5"/>
    <col min="3070" max="3070" width="18.875" style="5" customWidth="1"/>
    <col min="3071" max="3071" width="15.625" style="5" customWidth="1"/>
    <col min="3072" max="3072" width="14.125" style="5" customWidth="1"/>
    <col min="3073" max="3073" width="13.375" style="5" customWidth="1"/>
    <col min="3074" max="3074" width="15" style="5" customWidth="1"/>
    <col min="3075" max="3325" width="9.125" style="5"/>
    <col min="3326" max="3326" width="18.875" style="5" customWidth="1"/>
    <col min="3327" max="3327" width="15.625" style="5" customWidth="1"/>
    <col min="3328" max="3328" width="14.125" style="5" customWidth="1"/>
    <col min="3329" max="3329" width="13.375" style="5" customWidth="1"/>
    <col min="3330" max="3330" width="15" style="5" customWidth="1"/>
    <col min="3331" max="3581" width="9.125" style="5"/>
    <col min="3582" max="3582" width="18.875" style="5" customWidth="1"/>
    <col min="3583" max="3583" width="15.625" style="5" customWidth="1"/>
    <col min="3584" max="3584" width="14.125" style="5" customWidth="1"/>
    <col min="3585" max="3585" width="13.375" style="5" customWidth="1"/>
    <col min="3586" max="3586" width="15" style="5" customWidth="1"/>
    <col min="3587" max="3837" width="9.125" style="5"/>
    <col min="3838" max="3838" width="18.875" style="5" customWidth="1"/>
    <col min="3839" max="3839" width="15.625" style="5" customWidth="1"/>
    <col min="3840" max="3840" width="14.125" style="5" customWidth="1"/>
    <col min="3841" max="3841" width="13.375" style="5" customWidth="1"/>
    <col min="3842" max="3842" width="15" style="5" customWidth="1"/>
    <col min="3843" max="4093" width="9.125" style="5"/>
    <col min="4094" max="4094" width="18.875" style="5" customWidth="1"/>
    <col min="4095" max="4095" width="15.625" style="5" customWidth="1"/>
    <col min="4096" max="4096" width="14.125" style="5" customWidth="1"/>
    <col min="4097" max="4097" width="13.375" style="5" customWidth="1"/>
    <col min="4098" max="4098" width="15" style="5" customWidth="1"/>
    <col min="4099" max="4349" width="9.125" style="5"/>
    <col min="4350" max="4350" width="18.875" style="5" customWidth="1"/>
    <col min="4351" max="4351" width="15.625" style="5" customWidth="1"/>
    <col min="4352" max="4352" width="14.125" style="5" customWidth="1"/>
    <col min="4353" max="4353" width="13.375" style="5" customWidth="1"/>
    <col min="4354" max="4354" width="15" style="5" customWidth="1"/>
    <col min="4355" max="4605" width="9.125" style="5"/>
    <col min="4606" max="4606" width="18.875" style="5" customWidth="1"/>
    <col min="4607" max="4607" width="15.625" style="5" customWidth="1"/>
    <col min="4608" max="4608" width="14.125" style="5" customWidth="1"/>
    <col min="4609" max="4609" width="13.375" style="5" customWidth="1"/>
    <col min="4610" max="4610" width="15" style="5" customWidth="1"/>
    <col min="4611" max="4861" width="9.125" style="5"/>
    <col min="4862" max="4862" width="18.875" style="5" customWidth="1"/>
    <col min="4863" max="4863" width="15.625" style="5" customWidth="1"/>
    <col min="4864" max="4864" width="14.125" style="5" customWidth="1"/>
    <col min="4865" max="4865" width="13.375" style="5" customWidth="1"/>
    <col min="4866" max="4866" width="15" style="5" customWidth="1"/>
    <col min="4867" max="5117" width="9.125" style="5"/>
    <col min="5118" max="5118" width="18.875" style="5" customWidth="1"/>
    <col min="5119" max="5119" width="15.625" style="5" customWidth="1"/>
    <col min="5120" max="5120" width="14.125" style="5" customWidth="1"/>
    <col min="5121" max="5121" width="13.375" style="5" customWidth="1"/>
    <col min="5122" max="5122" width="15" style="5" customWidth="1"/>
    <col min="5123" max="5373" width="9.125" style="5"/>
    <col min="5374" max="5374" width="18.875" style="5" customWidth="1"/>
    <col min="5375" max="5375" width="15.625" style="5" customWidth="1"/>
    <col min="5376" max="5376" width="14.125" style="5" customWidth="1"/>
    <col min="5377" max="5377" width="13.375" style="5" customWidth="1"/>
    <col min="5378" max="5378" width="15" style="5" customWidth="1"/>
    <col min="5379" max="5629" width="9.125" style="5"/>
    <col min="5630" max="5630" width="18.875" style="5" customWidth="1"/>
    <col min="5631" max="5631" width="15.625" style="5" customWidth="1"/>
    <col min="5632" max="5632" width="14.125" style="5" customWidth="1"/>
    <col min="5633" max="5633" width="13.375" style="5" customWidth="1"/>
    <col min="5634" max="5634" width="15" style="5" customWidth="1"/>
    <col min="5635" max="5885" width="9.125" style="5"/>
    <col min="5886" max="5886" width="18.875" style="5" customWidth="1"/>
    <col min="5887" max="5887" width="15.625" style="5" customWidth="1"/>
    <col min="5888" max="5888" width="14.125" style="5" customWidth="1"/>
    <col min="5889" max="5889" width="13.375" style="5" customWidth="1"/>
    <col min="5890" max="5890" width="15" style="5" customWidth="1"/>
    <col min="5891" max="6141" width="9.125" style="5"/>
    <col min="6142" max="6142" width="18.875" style="5" customWidth="1"/>
    <col min="6143" max="6143" width="15.625" style="5" customWidth="1"/>
    <col min="6144" max="6144" width="14.125" style="5" customWidth="1"/>
    <col min="6145" max="6145" width="13.375" style="5" customWidth="1"/>
    <col min="6146" max="6146" width="15" style="5" customWidth="1"/>
    <col min="6147" max="6397" width="9.125" style="5"/>
    <col min="6398" max="6398" width="18.875" style="5" customWidth="1"/>
    <col min="6399" max="6399" width="15.625" style="5" customWidth="1"/>
    <col min="6400" max="6400" width="14.125" style="5" customWidth="1"/>
    <col min="6401" max="6401" width="13.375" style="5" customWidth="1"/>
    <col min="6402" max="6402" width="15" style="5" customWidth="1"/>
    <col min="6403" max="6653" width="9.125" style="5"/>
    <col min="6654" max="6654" width="18.875" style="5" customWidth="1"/>
    <col min="6655" max="6655" width="15.625" style="5" customWidth="1"/>
    <col min="6656" max="6656" width="14.125" style="5" customWidth="1"/>
    <col min="6657" max="6657" width="13.375" style="5" customWidth="1"/>
    <col min="6658" max="6658" width="15" style="5" customWidth="1"/>
    <col min="6659" max="6909" width="9.125" style="5"/>
    <col min="6910" max="6910" width="18.875" style="5" customWidth="1"/>
    <col min="6911" max="6911" width="15.625" style="5" customWidth="1"/>
    <col min="6912" max="6912" width="14.125" style="5" customWidth="1"/>
    <col min="6913" max="6913" width="13.375" style="5" customWidth="1"/>
    <col min="6914" max="6914" width="15" style="5" customWidth="1"/>
    <col min="6915" max="7165" width="9.125" style="5"/>
    <col min="7166" max="7166" width="18.875" style="5" customWidth="1"/>
    <col min="7167" max="7167" width="15.625" style="5" customWidth="1"/>
    <col min="7168" max="7168" width="14.125" style="5" customWidth="1"/>
    <col min="7169" max="7169" width="13.375" style="5" customWidth="1"/>
    <col min="7170" max="7170" width="15" style="5" customWidth="1"/>
    <col min="7171" max="7421" width="9.125" style="5"/>
    <col min="7422" max="7422" width="18.875" style="5" customWidth="1"/>
    <col min="7423" max="7423" width="15.625" style="5" customWidth="1"/>
    <col min="7424" max="7424" width="14.125" style="5" customWidth="1"/>
    <col min="7425" max="7425" width="13.375" style="5" customWidth="1"/>
    <col min="7426" max="7426" width="15" style="5" customWidth="1"/>
    <col min="7427" max="7677" width="9.125" style="5"/>
    <col min="7678" max="7678" width="18.875" style="5" customWidth="1"/>
    <col min="7679" max="7679" width="15.625" style="5" customWidth="1"/>
    <col min="7680" max="7680" width="14.125" style="5" customWidth="1"/>
    <col min="7681" max="7681" width="13.375" style="5" customWidth="1"/>
    <col min="7682" max="7682" width="15" style="5" customWidth="1"/>
    <col min="7683" max="7933" width="9.125" style="5"/>
    <col min="7934" max="7934" width="18.875" style="5" customWidth="1"/>
    <col min="7935" max="7935" width="15.625" style="5" customWidth="1"/>
    <col min="7936" max="7936" width="14.125" style="5" customWidth="1"/>
    <col min="7937" max="7937" width="13.375" style="5" customWidth="1"/>
    <col min="7938" max="7938" width="15" style="5" customWidth="1"/>
    <col min="7939" max="8189" width="9.125" style="5"/>
    <col min="8190" max="8190" width="18.875" style="5" customWidth="1"/>
    <col min="8191" max="8191" width="15.625" style="5" customWidth="1"/>
    <col min="8192" max="8192" width="14.125" style="5" customWidth="1"/>
    <col min="8193" max="8193" width="13.375" style="5" customWidth="1"/>
    <col min="8194" max="8194" width="15" style="5" customWidth="1"/>
    <col min="8195" max="8445" width="9.125" style="5"/>
    <col min="8446" max="8446" width="18.875" style="5" customWidth="1"/>
    <col min="8447" max="8447" width="15.625" style="5" customWidth="1"/>
    <col min="8448" max="8448" width="14.125" style="5" customWidth="1"/>
    <col min="8449" max="8449" width="13.375" style="5" customWidth="1"/>
    <col min="8450" max="8450" width="15" style="5" customWidth="1"/>
    <col min="8451" max="8701" width="9.125" style="5"/>
    <col min="8702" max="8702" width="18.875" style="5" customWidth="1"/>
    <col min="8703" max="8703" width="15.625" style="5" customWidth="1"/>
    <col min="8704" max="8704" width="14.125" style="5" customWidth="1"/>
    <col min="8705" max="8705" width="13.375" style="5" customWidth="1"/>
    <col min="8706" max="8706" width="15" style="5" customWidth="1"/>
    <col min="8707" max="8957" width="9.125" style="5"/>
    <col min="8958" max="8958" width="18.875" style="5" customWidth="1"/>
    <col min="8959" max="8959" width="15.625" style="5" customWidth="1"/>
    <col min="8960" max="8960" width="14.125" style="5" customWidth="1"/>
    <col min="8961" max="8961" width="13.375" style="5" customWidth="1"/>
    <col min="8962" max="8962" width="15" style="5" customWidth="1"/>
    <col min="8963" max="9213" width="9.125" style="5"/>
    <col min="9214" max="9214" width="18.875" style="5" customWidth="1"/>
    <col min="9215" max="9215" width="15.625" style="5" customWidth="1"/>
    <col min="9216" max="9216" width="14.125" style="5" customWidth="1"/>
    <col min="9217" max="9217" width="13.375" style="5" customWidth="1"/>
    <col min="9218" max="9218" width="15" style="5" customWidth="1"/>
    <col min="9219" max="9469" width="9.125" style="5"/>
    <col min="9470" max="9470" width="18.875" style="5" customWidth="1"/>
    <col min="9471" max="9471" width="15.625" style="5" customWidth="1"/>
    <col min="9472" max="9472" width="14.125" style="5" customWidth="1"/>
    <col min="9473" max="9473" width="13.375" style="5" customWidth="1"/>
    <col min="9474" max="9474" width="15" style="5" customWidth="1"/>
    <col min="9475" max="9725" width="9.125" style="5"/>
    <col min="9726" max="9726" width="18.875" style="5" customWidth="1"/>
    <col min="9727" max="9727" width="15.625" style="5" customWidth="1"/>
    <col min="9728" max="9728" width="14.125" style="5" customWidth="1"/>
    <col min="9729" max="9729" width="13.375" style="5" customWidth="1"/>
    <col min="9730" max="9730" width="15" style="5" customWidth="1"/>
    <col min="9731" max="9981" width="9.125" style="5"/>
    <col min="9982" max="9982" width="18.875" style="5" customWidth="1"/>
    <col min="9983" max="9983" width="15.625" style="5" customWidth="1"/>
    <col min="9984" max="9984" width="14.125" style="5" customWidth="1"/>
    <col min="9985" max="9985" width="13.375" style="5" customWidth="1"/>
    <col min="9986" max="9986" width="15" style="5" customWidth="1"/>
    <col min="9987" max="10237" width="9.125" style="5"/>
    <col min="10238" max="10238" width="18.875" style="5" customWidth="1"/>
    <col min="10239" max="10239" width="15.625" style="5" customWidth="1"/>
    <col min="10240" max="10240" width="14.125" style="5" customWidth="1"/>
    <col min="10241" max="10241" width="13.375" style="5" customWidth="1"/>
    <col min="10242" max="10242" width="15" style="5" customWidth="1"/>
    <col min="10243" max="10493" width="9.125" style="5"/>
    <col min="10494" max="10494" width="18.875" style="5" customWidth="1"/>
    <col min="10495" max="10495" width="15.625" style="5" customWidth="1"/>
    <col min="10496" max="10496" width="14.125" style="5" customWidth="1"/>
    <col min="10497" max="10497" width="13.375" style="5" customWidth="1"/>
    <col min="10498" max="10498" width="15" style="5" customWidth="1"/>
    <col min="10499" max="10749" width="9.125" style="5"/>
    <col min="10750" max="10750" width="18.875" style="5" customWidth="1"/>
    <col min="10751" max="10751" width="15.625" style="5" customWidth="1"/>
    <col min="10752" max="10752" width="14.125" style="5" customWidth="1"/>
    <col min="10753" max="10753" width="13.375" style="5" customWidth="1"/>
    <col min="10754" max="10754" width="15" style="5" customWidth="1"/>
    <col min="10755" max="11005" width="9.125" style="5"/>
    <col min="11006" max="11006" width="18.875" style="5" customWidth="1"/>
    <col min="11007" max="11007" width="15.625" style="5" customWidth="1"/>
    <col min="11008" max="11008" width="14.125" style="5" customWidth="1"/>
    <col min="11009" max="11009" width="13.375" style="5" customWidth="1"/>
    <col min="11010" max="11010" width="15" style="5" customWidth="1"/>
    <col min="11011" max="11261" width="9.125" style="5"/>
    <col min="11262" max="11262" width="18.875" style="5" customWidth="1"/>
    <col min="11263" max="11263" width="15.625" style="5" customWidth="1"/>
    <col min="11264" max="11264" width="14.125" style="5" customWidth="1"/>
    <col min="11265" max="11265" width="13.375" style="5" customWidth="1"/>
    <col min="11266" max="11266" width="15" style="5" customWidth="1"/>
    <col min="11267" max="11517" width="9.125" style="5"/>
    <col min="11518" max="11518" width="18.875" style="5" customWidth="1"/>
    <col min="11519" max="11519" width="15.625" style="5" customWidth="1"/>
    <col min="11520" max="11520" width="14.125" style="5" customWidth="1"/>
    <col min="11521" max="11521" width="13.375" style="5" customWidth="1"/>
    <col min="11522" max="11522" width="15" style="5" customWidth="1"/>
    <col min="11523" max="11773" width="9.125" style="5"/>
    <col min="11774" max="11774" width="18.875" style="5" customWidth="1"/>
    <col min="11775" max="11775" width="15.625" style="5" customWidth="1"/>
    <col min="11776" max="11776" width="14.125" style="5" customWidth="1"/>
    <col min="11777" max="11777" width="13.375" style="5" customWidth="1"/>
    <col min="11778" max="11778" width="15" style="5" customWidth="1"/>
    <col min="11779" max="12029" width="9.125" style="5"/>
    <col min="12030" max="12030" width="18.875" style="5" customWidth="1"/>
    <col min="12031" max="12031" width="15.625" style="5" customWidth="1"/>
    <col min="12032" max="12032" width="14.125" style="5" customWidth="1"/>
    <col min="12033" max="12033" width="13.375" style="5" customWidth="1"/>
    <col min="12034" max="12034" width="15" style="5" customWidth="1"/>
    <col min="12035" max="12285" width="9.125" style="5"/>
    <col min="12286" max="12286" width="18.875" style="5" customWidth="1"/>
    <col min="12287" max="12287" width="15.625" style="5" customWidth="1"/>
    <col min="12288" max="12288" width="14.125" style="5" customWidth="1"/>
    <col min="12289" max="12289" width="13.375" style="5" customWidth="1"/>
    <col min="12290" max="12290" width="15" style="5" customWidth="1"/>
    <col min="12291" max="12541" width="9.125" style="5"/>
    <col min="12542" max="12542" width="18.875" style="5" customWidth="1"/>
    <col min="12543" max="12543" width="15.625" style="5" customWidth="1"/>
    <col min="12544" max="12544" width="14.125" style="5" customWidth="1"/>
    <col min="12545" max="12545" width="13.375" style="5" customWidth="1"/>
    <col min="12546" max="12546" width="15" style="5" customWidth="1"/>
    <col min="12547" max="12797" width="9.125" style="5"/>
    <col min="12798" max="12798" width="18.875" style="5" customWidth="1"/>
    <col min="12799" max="12799" width="15.625" style="5" customWidth="1"/>
    <col min="12800" max="12800" width="14.125" style="5" customWidth="1"/>
    <col min="12801" max="12801" width="13.375" style="5" customWidth="1"/>
    <col min="12802" max="12802" width="15" style="5" customWidth="1"/>
    <col min="12803" max="13053" width="9.125" style="5"/>
    <col min="13054" max="13054" width="18.875" style="5" customWidth="1"/>
    <col min="13055" max="13055" width="15.625" style="5" customWidth="1"/>
    <col min="13056" max="13056" width="14.125" style="5" customWidth="1"/>
    <col min="13057" max="13057" width="13.375" style="5" customWidth="1"/>
    <col min="13058" max="13058" width="15" style="5" customWidth="1"/>
    <col min="13059" max="13309" width="9.125" style="5"/>
    <col min="13310" max="13310" width="18.875" style="5" customWidth="1"/>
    <col min="13311" max="13311" width="15.625" style="5" customWidth="1"/>
    <col min="13312" max="13312" width="14.125" style="5" customWidth="1"/>
    <col min="13313" max="13313" width="13.375" style="5" customWidth="1"/>
    <col min="13314" max="13314" width="15" style="5" customWidth="1"/>
    <col min="13315" max="13565" width="9.125" style="5"/>
    <col min="13566" max="13566" width="18.875" style="5" customWidth="1"/>
    <col min="13567" max="13567" width="15.625" style="5" customWidth="1"/>
    <col min="13568" max="13568" width="14.125" style="5" customWidth="1"/>
    <col min="13569" max="13569" width="13.375" style="5" customWidth="1"/>
    <col min="13570" max="13570" width="15" style="5" customWidth="1"/>
    <col min="13571" max="13821" width="9.125" style="5"/>
    <col min="13822" max="13822" width="18.875" style="5" customWidth="1"/>
    <col min="13823" max="13823" width="15.625" style="5" customWidth="1"/>
    <col min="13824" max="13824" width="14.125" style="5" customWidth="1"/>
    <col min="13825" max="13825" width="13.375" style="5" customWidth="1"/>
    <col min="13826" max="13826" width="15" style="5" customWidth="1"/>
    <col min="13827" max="14077" width="9.125" style="5"/>
    <col min="14078" max="14078" width="18.875" style="5" customWidth="1"/>
    <col min="14079" max="14079" width="15.625" style="5" customWidth="1"/>
    <col min="14080" max="14080" width="14.125" style="5" customWidth="1"/>
    <col min="14081" max="14081" width="13.375" style="5" customWidth="1"/>
    <col min="14082" max="14082" width="15" style="5" customWidth="1"/>
    <col min="14083" max="14333" width="9.125" style="5"/>
    <col min="14334" max="14334" width="18.875" style="5" customWidth="1"/>
    <col min="14335" max="14335" width="15.625" style="5" customWidth="1"/>
    <col min="14336" max="14336" width="14.125" style="5" customWidth="1"/>
    <col min="14337" max="14337" width="13.375" style="5" customWidth="1"/>
    <col min="14338" max="14338" width="15" style="5" customWidth="1"/>
    <col min="14339" max="14589" width="9.125" style="5"/>
    <col min="14590" max="14590" width="18.875" style="5" customWidth="1"/>
    <col min="14591" max="14591" width="15.625" style="5" customWidth="1"/>
    <col min="14592" max="14592" width="14.125" style="5" customWidth="1"/>
    <col min="14593" max="14593" width="13.375" style="5" customWidth="1"/>
    <col min="14594" max="14594" width="15" style="5" customWidth="1"/>
    <col min="14595" max="14845" width="9.125" style="5"/>
    <col min="14846" max="14846" width="18.875" style="5" customWidth="1"/>
    <col min="14847" max="14847" width="15.625" style="5" customWidth="1"/>
    <col min="14848" max="14848" width="14.125" style="5" customWidth="1"/>
    <col min="14849" max="14849" width="13.375" style="5" customWidth="1"/>
    <col min="14850" max="14850" width="15" style="5" customWidth="1"/>
    <col min="14851" max="15101" width="9.125" style="5"/>
    <col min="15102" max="15102" width="18.875" style="5" customWidth="1"/>
    <col min="15103" max="15103" width="15.625" style="5" customWidth="1"/>
    <col min="15104" max="15104" width="14.125" style="5" customWidth="1"/>
    <col min="15105" max="15105" width="13.375" style="5" customWidth="1"/>
    <col min="15106" max="15106" width="15" style="5" customWidth="1"/>
    <col min="15107" max="15357" width="9.125" style="5"/>
    <col min="15358" max="15358" width="18.875" style="5" customWidth="1"/>
    <col min="15359" max="15359" width="15.625" style="5" customWidth="1"/>
    <col min="15360" max="15360" width="14.125" style="5" customWidth="1"/>
    <col min="15361" max="15361" width="13.375" style="5" customWidth="1"/>
    <col min="15362" max="15362" width="15" style="5" customWidth="1"/>
    <col min="15363" max="15613" width="9.125" style="5"/>
    <col min="15614" max="15614" width="18.875" style="5" customWidth="1"/>
    <col min="15615" max="15615" width="15.625" style="5" customWidth="1"/>
    <col min="15616" max="15616" width="14.125" style="5" customWidth="1"/>
    <col min="15617" max="15617" width="13.375" style="5" customWidth="1"/>
    <col min="15618" max="15618" width="15" style="5" customWidth="1"/>
    <col min="15619" max="15869" width="9.125" style="5"/>
    <col min="15870" max="15870" width="18.875" style="5" customWidth="1"/>
    <col min="15871" max="15871" width="15.625" style="5" customWidth="1"/>
    <col min="15872" max="15872" width="14.125" style="5" customWidth="1"/>
    <col min="15873" max="15873" width="13.375" style="5" customWidth="1"/>
    <col min="15874" max="15874" width="15" style="5" customWidth="1"/>
    <col min="15875" max="16125" width="9.125" style="5"/>
    <col min="16126" max="16126" width="18.875" style="5" customWidth="1"/>
    <col min="16127" max="16127" width="15.625" style="5" customWidth="1"/>
    <col min="16128" max="16128" width="14.125" style="5" customWidth="1"/>
    <col min="16129" max="16129" width="13.375" style="5" customWidth="1"/>
    <col min="16130" max="16130" width="15" style="5" customWidth="1"/>
    <col min="16131" max="16381" width="9.125" style="5"/>
    <col min="16382" max="16384" width="9.125" style="5" customWidth="1"/>
  </cols>
  <sheetData>
    <row r="1" spans="1:8" ht="45" x14ac:dyDescent="0.2">
      <c r="A1" s="8" t="s">
        <v>244</v>
      </c>
      <c r="B1" s="9" t="s">
        <v>245</v>
      </c>
      <c r="C1" s="9" t="s">
        <v>246</v>
      </c>
      <c r="D1" s="9" t="s">
        <v>247</v>
      </c>
      <c r="E1" s="9" t="s">
        <v>261</v>
      </c>
      <c r="F1" s="9" t="s">
        <v>262</v>
      </c>
      <c r="G1" s="5">
        <v>2.6</v>
      </c>
      <c r="H1" s="28">
        <v>0.7</v>
      </c>
    </row>
    <row r="2" spans="1:8" ht="15" x14ac:dyDescent="0.25">
      <c r="A2" s="6">
        <v>1</v>
      </c>
      <c r="B2" s="7">
        <v>49270</v>
      </c>
      <c r="C2" s="7" t="s">
        <v>248</v>
      </c>
      <c r="D2" s="11">
        <v>25000</v>
      </c>
      <c r="E2" s="10">
        <f>B2*$G$1</f>
        <v>128102</v>
      </c>
      <c r="F2" s="30">
        <f>E31*H1</f>
        <v>10298100.540000001</v>
      </c>
      <c r="H2" s="27"/>
    </row>
    <row r="3" spans="1:8" ht="15" x14ac:dyDescent="0.25">
      <c r="A3" s="6">
        <v>2</v>
      </c>
      <c r="B3" s="7">
        <v>49063</v>
      </c>
      <c r="C3" s="7" t="s">
        <v>248</v>
      </c>
      <c r="D3" s="11">
        <v>25000</v>
      </c>
      <c r="E3" s="10">
        <f t="shared" ref="E3:E30" si="0">B3*$G$1</f>
        <v>127563.8</v>
      </c>
      <c r="F3" s="30"/>
      <c r="H3" s="27"/>
    </row>
    <row r="4" spans="1:8" ht="15" x14ac:dyDescent="0.25">
      <c r="A4" s="6">
        <v>3</v>
      </c>
      <c r="B4" s="7">
        <v>49364</v>
      </c>
      <c r="C4" s="7" t="s">
        <v>248</v>
      </c>
      <c r="D4" s="11">
        <v>25000</v>
      </c>
      <c r="E4" s="10">
        <f t="shared" si="0"/>
        <v>128346.40000000001</v>
      </c>
      <c r="F4" s="30"/>
      <c r="H4" s="27"/>
    </row>
    <row r="5" spans="1:8" ht="15" x14ac:dyDescent="0.25">
      <c r="A5" s="6">
        <v>4</v>
      </c>
      <c r="B5" s="7">
        <v>61205</v>
      </c>
      <c r="C5" s="7" t="s">
        <v>248</v>
      </c>
      <c r="D5" s="11">
        <v>30000</v>
      </c>
      <c r="E5" s="10">
        <f t="shared" si="0"/>
        <v>159133</v>
      </c>
      <c r="F5" s="30"/>
      <c r="H5" s="27"/>
    </row>
    <row r="6" spans="1:8" ht="15" x14ac:dyDescent="0.25">
      <c r="A6" s="6">
        <v>5</v>
      </c>
      <c r="B6" s="7">
        <v>50110</v>
      </c>
      <c r="C6" s="7" t="s">
        <v>248</v>
      </c>
      <c r="D6" s="11">
        <v>25000</v>
      </c>
      <c r="E6" s="10">
        <f t="shared" si="0"/>
        <v>130286</v>
      </c>
      <c r="F6" s="30"/>
      <c r="H6" s="27"/>
    </row>
    <row r="7" spans="1:8" ht="15" x14ac:dyDescent="0.25">
      <c r="A7" s="6">
        <v>6</v>
      </c>
      <c r="B7" s="7">
        <v>50445</v>
      </c>
      <c r="C7" s="7" t="s">
        <v>248</v>
      </c>
      <c r="D7" s="11">
        <v>25000</v>
      </c>
      <c r="E7" s="10">
        <f t="shared" si="0"/>
        <v>131157</v>
      </c>
      <c r="F7" s="30"/>
      <c r="H7" s="27"/>
    </row>
    <row r="8" spans="1:8" ht="15" x14ac:dyDescent="0.25">
      <c r="A8" s="6">
        <v>7</v>
      </c>
      <c r="B8" s="7">
        <v>50110</v>
      </c>
      <c r="C8" s="7" t="s">
        <v>248</v>
      </c>
      <c r="D8" s="11">
        <v>25000</v>
      </c>
      <c r="E8" s="10">
        <f t="shared" si="0"/>
        <v>130286</v>
      </c>
      <c r="F8" s="30"/>
      <c r="H8" s="27"/>
    </row>
    <row r="9" spans="1:8" ht="15" x14ac:dyDescent="0.25">
      <c r="A9" s="6">
        <v>8</v>
      </c>
      <c r="B9" s="7">
        <v>50445</v>
      </c>
      <c r="C9" s="7" t="s">
        <v>248</v>
      </c>
      <c r="D9" s="11">
        <v>25000</v>
      </c>
      <c r="E9" s="10">
        <f t="shared" si="0"/>
        <v>131157</v>
      </c>
      <c r="F9" s="30"/>
      <c r="H9" s="27"/>
    </row>
    <row r="10" spans="1:8" ht="15" x14ac:dyDescent="0.25">
      <c r="A10" s="6">
        <v>9</v>
      </c>
      <c r="B10" s="7">
        <v>48553</v>
      </c>
      <c r="C10" s="7" t="s">
        <v>248</v>
      </c>
      <c r="D10" s="11">
        <v>25000</v>
      </c>
      <c r="E10" s="10">
        <f t="shared" si="0"/>
        <v>126237.8</v>
      </c>
      <c r="F10" s="30"/>
      <c r="H10" s="27"/>
    </row>
    <row r="11" spans="1:8" ht="15" x14ac:dyDescent="0.25">
      <c r="A11" s="6">
        <v>10</v>
      </c>
      <c r="B11" s="7">
        <v>47608</v>
      </c>
      <c r="C11" s="7" t="s">
        <v>248</v>
      </c>
      <c r="D11" s="11">
        <v>25000</v>
      </c>
      <c r="E11" s="10">
        <f t="shared" si="0"/>
        <v>123780.8</v>
      </c>
      <c r="F11" s="30"/>
      <c r="H11" s="27"/>
    </row>
    <row r="12" spans="1:8" ht="15" x14ac:dyDescent="0.25">
      <c r="A12" s="6">
        <v>11</v>
      </c>
      <c r="B12" s="7">
        <v>48397</v>
      </c>
      <c r="C12" s="7" t="s">
        <v>248</v>
      </c>
      <c r="D12" s="11">
        <v>25000</v>
      </c>
      <c r="E12" s="10">
        <f t="shared" si="0"/>
        <v>125832.2</v>
      </c>
      <c r="F12" s="30"/>
      <c r="H12" s="27"/>
    </row>
    <row r="13" spans="1:8" ht="15" x14ac:dyDescent="0.25">
      <c r="A13" s="6">
        <v>12</v>
      </c>
      <c r="B13" s="7">
        <v>48511</v>
      </c>
      <c r="C13" s="7" t="s">
        <v>248</v>
      </c>
      <c r="D13" s="11">
        <v>25000</v>
      </c>
      <c r="E13" s="10">
        <f t="shared" si="0"/>
        <v>126128.6</v>
      </c>
      <c r="F13" s="30"/>
      <c r="H13" s="27"/>
    </row>
    <row r="14" spans="1:8" ht="15" x14ac:dyDescent="0.25">
      <c r="A14" s="6">
        <v>13</v>
      </c>
      <c r="B14" s="7">
        <v>48409</v>
      </c>
      <c r="C14" s="7" t="s">
        <v>248</v>
      </c>
      <c r="D14" s="11">
        <v>25000</v>
      </c>
      <c r="E14" s="10">
        <f t="shared" si="0"/>
        <v>125863.40000000001</v>
      </c>
      <c r="F14" s="30"/>
      <c r="H14" s="27"/>
    </row>
    <row r="15" spans="1:8" ht="15" x14ac:dyDescent="0.25">
      <c r="A15" s="6">
        <v>14</v>
      </c>
      <c r="B15" s="7">
        <v>48248</v>
      </c>
      <c r="C15" s="7" t="s">
        <v>248</v>
      </c>
      <c r="D15" s="11">
        <v>25000</v>
      </c>
      <c r="E15" s="10">
        <f t="shared" si="0"/>
        <v>125444.8</v>
      </c>
      <c r="F15" s="30"/>
      <c r="H15" s="27"/>
    </row>
    <row r="16" spans="1:8" ht="15" x14ac:dyDescent="0.25">
      <c r="A16" s="6">
        <v>15</v>
      </c>
      <c r="B16" s="7">
        <v>49222</v>
      </c>
      <c r="C16" s="7" t="s">
        <v>248</v>
      </c>
      <c r="D16" s="11">
        <v>25000</v>
      </c>
      <c r="E16" s="10">
        <f t="shared" si="0"/>
        <v>127977.20000000001</v>
      </c>
      <c r="F16" s="30"/>
      <c r="H16" s="27"/>
    </row>
    <row r="17" spans="1:10" ht="15" x14ac:dyDescent="0.25">
      <c r="A17" s="6">
        <v>16</v>
      </c>
      <c r="B17" s="7">
        <v>49305</v>
      </c>
      <c r="C17" s="7" t="s">
        <v>248</v>
      </c>
      <c r="D17" s="11">
        <v>25000</v>
      </c>
      <c r="E17" s="10">
        <f t="shared" si="0"/>
        <v>128193</v>
      </c>
      <c r="F17" s="30"/>
      <c r="H17" s="27"/>
    </row>
    <row r="18" spans="1:10" ht="15" x14ac:dyDescent="0.25">
      <c r="A18" s="6">
        <v>17</v>
      </c>
      <c r="B18" s="7">
        <v>49106</v>
      </c>
      <c r="C18" s="7" t="s">
        <v>248</v>
      </c>
      <c r="D18" s="11">
        <v>25000</v>
      </c>
      <c r="E18" s="10">
        <f t="shared" si="0"/>
        <v>127675.6</v>
      </c>
      <c r="F18" s="30"/>
      <c r="H18" s="27"/>
    </row>
    <row r="19" spans="1:10" ht="15" x14ac:dyDescent="0.25">
      <c r="A19" s="6">
        <v>18</v>
      </c>
      <c r="B19" s="7">
        <v>49106</v>
      </c>
      <c r="C19" s="7" t="s">
        <v>248</v>
      </c>
      <c r="D19" s="11">
        <v>25000</v>
      </c>
      <c r="E19" s="10">
        <f t="shared" si="0"/>
        <v>127675.6</v>
      </c>
      <c r="F19" s="30"/>
      <c r="H19" s="27"/>
    </row>
    <row r="20" spans="1:10" ht="15" x14ac:dyDescent="0.25">
      <c r="A20" s="6">
        <v>19</v>
      </c>
      <c r="B20" s="7">
        <v>50200</v>
      </c>
      <c r="C20" s="7" t="s">
        <v>248</v>
      </c>
      <c r="D20" s="11">
        <v>25000</v>
      </c>
      <c r="E20" s="10">
        <f t="shared" si="0"/>
        <v>130520</v>
      </c>
      <c r="F20" s="30"/>
      <c r="H20" s="27"/>
    </row>
    <row r="21" spans="1:10" ht="15" x14ac:dyDescent="0.25">
      <c r="A21" s="6">
        <v>20</v>
      </c>
      <c r="B21" s="7">
        <v>51215</v>
      </c>
      <c r="C21" s="7" t="s">
        <v>248</v>
      </c>
      <c r="D21" s="11">
        <v>25000</v>
      </c>
      <c r="E21" s="10">
        <f t="shared" si="0"/>
        <v>133159</v>
      </c>
      <c r="F21" s="30"/>
      <c r="H21" s="27"/>
    </row>
    <row r="22" spans="1:10" ht="15" x14ac:dyDescent="0.25">
      <c r="A22" s="6">
        <v>21</v>
      </c>
      <c r="B22" s="7">
        <v>61220</v>
      </c>
      <c r="C22" s="7" t="s">
        <v>248</v>
      </c>
      <c r="D22" s="11">
        <v>30000</v>
      </c>
      <c r="E22" s="10">
        <f t="shared" si="0"/>
        <v>159172</v>
      </c>
      <c r="F22" s="30"/>
      <c r="H22" s="27"/>
    </row>
    <row r="23" spans="1:10" ht="15" x14ac:dyDescent="0.25">
      <c r="A23" s="6">
        <v>22</v>
      </c>
      <c r="B23" s="7">
        <v>73175</v>
      </c>
      <c r="C23" s="7" t="s">
        <v>248</v>
      </c>
      <c r="D23" s="11">
        <v>30000</v>
      </c>
      <c r="E23" s="10">
        <f t="shared" si="0"/>
        <v>190255</v>
      </c>
      <c r="F23" s="30"/>
      <c r="H23" s="27"/>
    </row>
    <row r="24" spans="1:10" ht="15" x14ac:dyDescent="0.25">
      <c r="A24" s="6">
        <v>23</v>
      </c>
      <c r="B24" s="7">
        <v>48694</v>
      </c>
      <c r="C24" s="7" t="s">
        <v>248</v>
      </c>
      <c r="D24" s="11">
        <v>25000</v>
      </c>
      <c r="E24" s="10">
        <f t="shared" si="0"/>
        <v>126604.40000000001</v>
      </c>
      <c r="F24" s="30"/>
      <c r="H24" s="27"/>
    </row>
    <row r="25" spans="1:10" ht="15" x14ac:dyDescent="0.25">
      <c r="A25" s="6">
        <v>24</v>
      </c>
      <c r="B25" s="7">
        <v>48628</v>
      </c>
      <c r="C25" s="7" t="s">
        <v>248</v>
      </c>
      <c r="D25" s="11">
        <v>25000</v>
      </c>
      <c r="E25" s="10">
        <f t="shared" si="0"/>
        <v>126432.8</v>
      </c>
      <c r="F25" s="30"/>
      <c r="H25" s="27"/>
    </row>
    <row r="26" spans="1:10" ht="15" x14ac:dyDescent="0.25">
      <c r="A26" s="6">
        <v>25</v>
      </c>
      <c r="B26" s="7">
        <v>423811</v>
      </c>
      <c r="C26" s="7" t="s">
        <v>248</v>
      </c>
      <c r="D26" s="11">
        <v>176938</v>
      </c>
      <c r="E26" s="10">
        <f t="shared" si="0"/>
        <v>1101908.6000000001</v>
      </c>
      <c r="F26" s="30"/>
      <c r="H26" s="27"/>
    </row>
    <row r="27" spans="1:10" ht="15" x14ac:dyDescent="0.25">
      <c r="A27" s="6">
        <v>26</v>
      </c>
      <c r="B27" s="7">
        <v>424803</v>
      </c>
      <c r="C27" s="7" t="s">
        <v>248</v>
      </c>
      <c r="D27" s="11">
        <v>176938</v>
      </c>
      <c r="E27" s="10">
        <f t="shared" si="0"/>
        <v>1104487.8</v>
      </c>
      <c r="F27" s="30"/>
      <c r="H27" s="27"/>
    </row>
    <row r="28" spans="1:10" ht="15" x14ac:dyDescent="0.25">
      <c r="A28" s="6">
        <v>27</v>
      </c>
      <c r="B28" s="7">
        <v>421504</v>
      </c>
      <c r="C28" s="7" t="s">
        <v>248</v>
      </c>
      <c r="D28" s="11">
        <v>176938</v>
      </c>
      <c r="E28" s="10">
        <f t="shared" si="0"/>
        <v>1095910.4000000001</v>
      </c>
      <c r="F28" s="30"/>
      <c r="H28" s="27"/>
    </row>
    <row r="29" spans="1:10" ht="15" x14ac:dyDescent="0.25">
      <c r="A29" s="6">
        <v>28</v>
      </c>
      <c r="B29" s="7">
        <v>2149532</v>
      </c>
      <c r="C29" s="7" t="s">
        <v>264</v>
      </c>
      <c r="D29" s="11">
        <v>325852.71999999997</v>
      </c>
      <c r="E29" s="10">
        <f t="shared" si="0"/>
        <v>5588783.2000000002</v>
      </c>
      <c r="F29" s="30"/>
      <c r="H29" s="27"/>
    </row>
    <row r="30" spans="1:10" ht="15" x14ac:dyDescent="0.25">
      <c r="A30" s="6">
        <v>29</v>
      </c>
      <c r="B30" s="7">
        <v>1009038</v>
      </c>
      <c r="C30" s="7" t="s">
        <v>249</v>
      </c>
      <c r="D30" s="11">
        <v>283143.21000000002</v>
      </c>
      <c r="E30" s="10">
        <f t="shared" si="0"/>
        <v>2623498.8000000003</v>
      </c>
      <c r="F30" s="30"/>
      <c r="H30" s="27"/>
    </row>
    <row r="31" spans="1:10" ht="15.75" x14ac:dyDescent="0.25">
      <c r="A31" s="25" t="s">
        <v>250</v>
      </c>
      <c r="B31" s="12">
        <f>SUM(B2:B30)</f>
        <v>5658297</v>
      </c>
      <c r="C31" s="25"/>
      <c r="D31" s="12">
        <f>SUM(D2:D30)</f>
        <v>1754809.93</v>
      </c>
      <c r="E31" s="12">
        <f>SUM(E2:E30)</f>
        <v>14711572.200000001</v>
      </c>
      <c r="F31" s="12">
        <f>SUM(F2:F30)</f>
        <v>10298100.540000001</v>
      </c>
      <c r="J31" s="28"/>
    </row>
    <row r="33" spans="5:5" x14ac:dyDescent="0.2">
      <c r="E33" s="26"/>
    </row>
  </sheetData>
  <mergeCells count="1">
    <mergeCell ref="F2:F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Property</vt:lpstr>
      <vt:lpstr>full list</vt:lpstr>
      <vt:lpstr>List of reservoires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mkvitsiani</dc:creator>
  <cp:lastModifiedBy>Marlen Mumladze</cp:lastModifiedBy>
  <dcterms:created xsi:type="dcterms:W3CDTF">2021-05-25T08:37:27Z</dcterms:created>
  <dcterms:modified xsi:type="dcterms:W3CDTF">2025-06-17T09:45:05Z</dcterms:modified>
</cp:coreProperties>
</file>