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mtadze\Desktop\მიცკევიჩის რემონტი\"/>
    </mc:Choice>
  </mc:AlternateContent>
  <xr:revisionPtr revIDLastSave="0" documentId="13_ncr:1_{437A8A68-A5E1-4A44-8E17-F2D876FAC516}" xr6:coauthVersionLast="47" xr6:coauthVersionMax="47" xr10:uidLastSave="{00000000-0000-0000-0000-000000000000}"/>
  <bookViews>
    <workbookView xWindow="28680" yWindow="-120" windowWidth="29040" windowHeight="15840" activeTab="3" xr2:uid="{17ABE8A9-CDDB-485A-BF6B-2BAB62C3D99E}"/>
  </bookViews>
  <sheets>
    <sheet name="თავფურცელი" sheetId="3" r:id="rId1"/>
    <sheet name="განმარტებითი" sheetId="4" r:id="rId2"/>
    <sheet name="ნაკრები-სატენდერე" sheetId="244" r:id="rId3"/>
    <sheet name=" N1 ინტერ-სატენ" sheetId="263" r:id="rId4"/>
    <sheet name="N2-წყ-კან-სატენ" sheetId="260" r:id="rId5"/>
    <sheet name="ელექტ-სატენ" sheetId="264" r:id="rId6"/>
    <sheet name="IT-სატენ" sheetId="262" r:id="rId7"/>
  </sheets>
  <definedNames>
    <definedName name="_xlnm._FilterDatabase" localSheetId="3" hidden="1">' N1 ინტერ-სატენ'!$A$9:$J$44</definedName>
    <definedName name="_xlnm._FilterDatabase" localSheetId="6" hidden="1">'IT-სატენ'!$A$8:$J$28</definedName>
    <definedName name="_xlnm._FilterDatabase" localSheetId="5" hidden="1">'ელექტ-სატენ'!$A$8:$J$79</definedName>
    <definedName name="_xlnm.Print_Area" localSheetId="6">'IT-სატენ'!$A$1:$J$8</definedName>
    <definedName name="_xlnm.Print_Area" localSheetId="4">'N2-წყ-კან-სატენ'!$A$2:$J$18</definedName>
    <definedName name="_xlnm.Print_Area" localSheetId="5">'ელექტ-სატენ'!$A$1:$J$73</definedName>
    <definedName name="_xlnm.Print_Area" localSheetId="2">'ნაკრები-სატენდერე'!$A$1:$H$13</definedName>
    <definedName name="_xlnm.Print_Titles" localSheetId="6">'IT-სატენ'!$8:$8</definedName>
    <definedName name="_xlnm.Print_Titles" localSheetId="4">'N2-წყ-კან-სატენ'!$2:$8</definedName>
    <definedName name="_xlnm.Print_Titles" localSheetId="5">'ელექტ-სატენ'!$8:$8</definedName>
    <definedName name="Summary" localSheetId="3">#REF!</definedName>
    <definedName name="Summary" localSheetId="6">#REF!</definedName>
    <definedName name="Summary" localSheetId="4">#REF!</definedName>
    <definedName name="Summary" localSheetId="1">#REF!</definedName>
    <definedName name="Summary" localSheetId="5">#REF!</definedName>
    <definedName name="Summary" localSheetId="0">#REF!</definedName>
    <definedName name="Summary" localSheetId="2">#REF!</definedName>
    <definedName name="Summary">#REF!</definedName>
    <definedName name="tcost" localSheetId="3">#REF!</definedName>
    <definedName name="tcost" localSheetId="4">#REF!</definedName>
    <definedName name="tcost">#REF!</definedName>
    <definedName name="Total" localSheetId="3">#REF!</definedName>
    <definedName name="Total" localSheetId="4">#REF!</definedName>
    <definedName name="Total">#REF!</definedName>
    <definedName name="Total1" localSheetId="3">#REF!</definedName>
    <definedName name="Total1" localSheetId="4">#REF!</definedName>
    <definedName name="Total1">#REF!</definedName>
    <definedName name="Total2" localSheetId="3">#REF!</definedName>
    <definedName name="Total2" localSheetId="4">#REF!</definedName>
    <definedName name="Total2">#REF!</definedName>
    <definedName name="Total3" localSheetId="3">#REF!</definedName>
    <definedName name="Total3" localSheetId="4">#REF!</definedName>
    <definedName name="Total3">#REF!</definedName>
    <definedName name="Total4" localSheetId="3">#REF!</definedName>
    <definedName name="Total4" localSheetId="4">#REF!</definedName>
    <definedName name="Total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5" i="264" l="1"/>
  <c r="D37" i="263" l="1"/>
  <c r="D12" i="263"/>
  <c r="J24" i="262"/>
</calcChain>
</file>

<file path=xl/sharedStrings.xml><?xml version="1.0" encoding="utf-8"?>
<sst xmlns="http://schemas.openxmlformats.org/spreadsheetml/2006/main" count="357" uniqueCount="166">
  <si>
    <t>მასალა</t>
  </si>
  <si>
    <t>ხელფასი</t>
  </si>
  <si>
    <t>ჯამი</t>
  </si>
  <si>
    <t>სულ</t>
  </si>
  <si>
    <t>ცალი</t>
  </si>
  <si>
    <t>მ</t>
  </si>
  <si>
    <t xml:space="preserve"> N</t>
  </si>
  <si>
    <t>ხარჯთაღრიცხვის N</t>
  </si>
  <si>
    <t xml:space="preserve"> ხარჯთაღრიცხვის დასახელება</t>
  </si>
  <si>
    <t>სამშენებლო სამუშაოები</t>
  </si>
  <si>
    <t xml:space="preserve">სამონტაჟო სამუშაოები </t>
  </si>
  <si>
    <t>მოწყობილობა</t>
  </si>
  <si>
    <t>სხვადასხვა ხარჯები</t>
  </si>
  <si>
    <t>დ.ღ.გ.   18%</t>
  </si>
  <si>
    <t>სულ ხარჯთაღიცხვით</t>
  </si>
  <si>
    <t xml:space="preserve">lokalur-resursuli xarjTaRricxva </t>
  </si>
  <si>
    <t>თბილისი</t>
  </si>
  <si>
    <t>განმარტებითი ბარათი</t>
  </si>
  <si>
    <t>ნაკრები ხარჯთაღრიცხვა</t>
  </si>
  <si>
    <t>ხარჯთ. N1</t>
  </si>
  <si>
    <t>N</t>
  </si>
  <si>
    <t xml:space="preserve">სამუშაოს დასახელება </t>
  </si>
  <si>
    <t>განზ. ერთ.</t>
  </si>
  <si>
    <t>გეგმიური მოგება</t>
  </si>
  <si>
    <t>რაოდენობა</t>
  </si>
  <si>
    <t>ხარჯთ. N2</t>
  </si>
  <si>
    <t>ერთ.ფასი</t>
  </si>
  <si>
    <t>შენიშვნა</t>
  </si>
  <si>
    <t xml:space="preserve">  ხარჯთაღრიცხვაში გამოყენებული სამშენებლო სამუშაოების მოცულობები აღებულია პროექტზე დაყრდნობით. სახარჯთაღიცხვო ღირებულებას საფუძვლად უდევს საქართველოს პრემიერ-მინისტრის 2014 წლის 14 იანვრის ბრძანება #52, `საქართველოს ტერიტორიაზე სამშენებლო სფეროში მარეგულირებელი ტექნიკური რეგლამენტების აღიარებისა და სამოქმედო დაშვების შესახებ~, რომლის თანახმადაც აღიარებული და საქართველოს ტერიტორიაზე სამოქმედოდ დაშვებულია 1992 წლამდე მომქმედი სამშენებლო ნორმები და წესები. ასევე გათვალისწინებულია საქართველოს მთავრობის 2014 წ. 14.01 დადგენილება №55 "სამშენებლო სამუშაოების სახელმწიფო შესყიდვების ზედნადები ხარჯებისა და გეგმიური მოგების განსაზღვრის წესის"დამტკიცების შესახებ და 2016 წ. 27 ოქტომბრის დადგენილება № 481 შეტანილი ცვლილებების შესახებ. გაუთვალისწინებელი ხარჯების ოდენობაა 3%</t>
  </si>
  <si>
    <t xml:space="preserve">      სახარჯთაღრიცხვო ღირებულება ( ლარი)</t>
  </si>
  <si>
    <t>ხარჯთაღრიცხვა N1-1</t>
  </si>
  <si>
    <t>ც</t>
  </si>
  <si>
    <t>კომპ</t>
  </si>
  <si>
    <t xml:space="preserve"> ჯამი:</t>
  </si>
  <si>
    <t xml:space="preserve">ზედნადები ხარჯები ხელფასზე </t>
  </si>
  <si>
    <t>მრავალფუნქციური დროის რელე,  AC 230 V (AC 50/60 Hz) , 0.1 წმ - 10 დღე (10 დიაპაზონი) 1 მოდულიანი 16A</t>
  </si>
  <si>
    <t>ავტომატური ამომრთველი MCB/10A/1/C</t>
  </si>
  <si>
    <t>ავტომატური ამომრთველი MCB/16A/1/C</t>
  </si>
  <si>
    <t>ერთკლავიშა ჩამრთველი ჩაფლული მონტაჟი 10A, 220V.</t>
  </si>
  <si>
    <t>სანათი ინტეგრირებული 60 წთ-იანი ბატარეით , პიქტოგრამა "EXIT"</t>
  </si>
  <si>
    <t>სანათები</t>
  </si>
  <si>
    <t>ინტერნეტის როზეტები RJ-45 CAT6 (2 პინიანი)  კაბელ-არხში სამონტაჟო</t>
  </si>
  <si>
    <t>ინტერნეტის როზეტები RJ-45 CAT6 (2 პინიანი)  კედელში სამონტაჟო</t>
  </si>
  <si>
    <t>როზეტები დამიწების კონტაქტით 3-იანი (კედელში სამონტაჟო, ჩარჩო-ხუფით) 220v, 16A</t>
  </si>
  <si>
    <t>როზეტები დამიწების კონტაქტით 2-იანი (კედელში სამონტაჟო, ჩარჩო-ხუფით) 220v, 16A</t>
  </si>
  <si>
    <t>როზეტები დამიწების კონტაქტით 1-იანი (კედელში სამონტაჟო, ჩარჩო-ხუფით) 220v, 16A</t>
  </si>
  <si>
    <t>მაგიდის კაბელ-არხი (განკუთვნილი როზეტებისთვის)</t>
  </si>
  <si>
    <t>მაგიდის კაბელ-არხში სამონტაჟო როზეტის ჩარჩო 3-იანი</t>
  </si>
  <si>
    <t>მაგიდის კაბელ-არხში სამონტაჟო როზეტი დამიწების კონტაქტით  220v, 16A</t>
  </si>
  <si>
    <t>ჰალოგენ თავისუფალი (XLPE) გოფრირებული მილი D=16  (კაბელ-არხიდან გადასვლებისთვის)</t>
  </si>
  <si>
    <t>საკაბელო კონსტრუქციები</t>
  </si>
  <si>
    <t xml:space="preserve">სპილენძის ძარღვებიანი გამტარი შეძენა და მოწყობა 'N2XH 3x2,5  </t>
  </si>
  <si>
    <t xml:space="preserve">სპილენძის ძარღვებიანი გამტარი შეძენა და მოწყობა  'N2XH 3x1,5                                                                            </t>
  </si>
  <si>
    <t>კაბელები</t>
  </si>
  <si>
    <t xml:space="preserve"> ელექტროტექნიკური ნაწილი </t>
  </si>
  <si>
    <t xml:space="preserve">კაბელი FTP CAT6 </t>
  </si>
  <si>
    <t>DATA წერტილი</t>
  </si>
  <si>
    <t>ვენტილატორის ბლოკი</t>
  </si>
  <si>
    <t>რკინის დაფა</t>
  </si>
  <si>
    <t>ჰორიზონტალური PDU 8xEU</t>
  </si>
  <si>
    <t>paC-kordi FTP CAT-6 2,0m</t>
  </si>
  <si>
    <t>paC-kordi FTP CAT-6 1,0m</t>
  </si>
  <si>
    <t>უწყვეტი კვების წყარი 3 კვა (დამკვეთის პოზიცია)</t>
  </si>
  <si>
    <t>როუტერი (დამკვეთის პოზიცია)</t>
  </si>
  <si>
    <t>24 პორტიანი FTP CAT 6 პაჩპანელი</t>
  </si>
  <si>
    <t>48 პორტიანი POE კომუტატორი  (დამკვეთის პოზიცია)</t>
  </si>
  <si>
    <t>Wi-Fi წერტილი</t>
  </si>
  <si>
    <t>ორკლავიშა ჩამრთველი ჩაფლული მონტაჟი 10A, 220V.</t>
  </si>
  <si>
    <t>მაგიდის კაბელ-არხში სამონტაჟო როზეტის ჩარჩო 2-იანი</t>
  </si>
  <si>
    <t>კაბელის ორგანაიზერი (JB01 Cable Management 1U )</t>
  </si>
  <si>
    <t>სპილენძის ძარღვებიანი გამტარი შეძენა და მოწყობა 'N2XH 5x10</t>
  </si>
  <si>
    <t>IT ქსელი#1</t>
  </si>
  <si>
    <t>ხარჯთაღრიცხვა N1</t>
  </si>
  <si>
    <t xml:space="preserve"> 2026 წელი</t>
  </si>
  <si>
    <t xml:space="preserve">  ხარჯთაღიცხვაში გამოყენებული სამშენებლო მასალების ღირებულებები, შრომის დანახარჯებისა (კაც/სთ) და მანქანა-მექანიზმების (მანქ/სთ) ღირებულებებში კი გათვალისწინებულია მშენებლობის შემფასებელთა კავშირის მიერ გამოცემული 2025 წლის საჯარო ცხრილების კატალოგი და 2025 წლის IV კვარტლის სამშენებლო რესურსული ფასების კრებულის მიხედვით</t>
  </si>
  <si>
    <t>შედგენილია საბაზისო ნორმებით, მიმდინარე ფასებში 2025 წლის IV კვარტლის დონეზე</t>
  </si>
  <si>
    <t>გამანაწილებელი ფარი - UDB</t>
  </si>
  <si>
    <t>IT</t>
  </si>
  <si>
    <t>IT ქსელი</t>
  </si>
  <si>
    <t xml:space="preserve">ელექტროობა </t>
  </si>
  <si>
    <t>ცხლად გალვანიზირებული ფოლადის არხი 200x50 გადაბმებით, კუთხეებით, სამაგრებით და დამხამრე მასალებით</t>
  </si>
  <si>
    <t>გამანაწილებელი ფარი - MDB</t>
  </si>
  <si>
    <t>ლითონის მოდულური გამანაწიულებელი ფარი 90 მოდულიანი N და PE ტერმინალებით</t>
  </si>
  <si>
    <t>დიფერენციალური გაჟონვის ავტომატური ამომრთველი RCBO 16A/1N-30mA (პროექტში მითითებული ბრენდები)</t>
  </si>
  <si>
    <t>სანათი ინტეგრირებული 60 წთ-იანი ბატარეით , პიქტოგრამა "მარცხნივ გასვლის"</t>
  </si>
  <si>
    <t>LED სანათი 36W, 3200lm, 4000K, L= 600x600მმ. ამსტრონგის ჩაფლული სანათი</t>
  </si>
  <si>
    <t xml:space="preserve">დამიწება </t>
  </si>
  <si>
    <t>შენობის დამცავი დამიწების წინაღობის გაზომვის ოქმი</t>
  </si>
  <si>
    <t xml:space="preserve">ზედნადები ხარჯები </t>
  </si>
  <si>
    <t xml:space="preserve">გეგმიური მოგება </t>
  </si>
  <si>
    <t>სადემონტაჟო სამუშაოები</t>
  </si>
  <si>
    <t>კვ.მ</t>
  </si>
  <si>
    <t>სამშენებლო ნარჩენების გამოტანა ხელით გარეთ</t>
  </si>
  <si>
    <t>ტ</t>
  </si>
  <si>
    <t>სამშენებლო ნარჩენების დატვირთვა ხელით ავტოთვითმცლელზე</t>
  </si>
  <si>
    <t xml:space="preserve">სამშენებლო ნაგვის გატანა 15 კმ-ზე </t>
  </si>
  <si>
    <t xml:space="preserve">იატაკი </t>
  </si>
  <si>
    <t xml:space="preserve"> </t>
  </si>
  <si>
    <r>
      <t>მ</t>
    </r>
    <r>
      <rPr>
        <vertAlign val="superscript"/>
        <sz val="10"/>
        <rFont val="AcadNusx"/>
      </rPr>
      <t>2</t>
    </r>
  </si>
  <si>
    <t>ჭერები</t>
  </si>
  <si>
    <t xml:space="preserve"> ამსტრონგის ჭერის კარკასის მოწყობა</t>
  </si>
  <si>
    <t>ჭერების მოწყობა ამსტრონგის ფილებისაგან</t>
  </si>
  <si>
    <t xml:space="preserve"> რემონტის შემდგომი დასუფთავება </t>
  </si>
  <si>
    <t>რეისი</t>
  </si>
  <si>
    <t>სამშენებლო</t>
  </si>
  <si>
    <t>ხარჯთ. N3</t>
  </si>
  <si>
    <t>კედლების დაზუმფარება-შეფითხვნა</t>
  </si>
  <si>
    <t>კედლები</t>
  </si>
  <si>
    <t>იატაკების მოწყობა მეტლახის ფილებით  წებო-ცემენტზე ყინვაგამძლე</t>
  </si>
  <si>
    <t>ხალიჩის მოწყობა</t>
  </si>
  <si>
    <r>
      <t>მ</t>
    </r>
    <r>
      <rPr>
        <vertAlign val="superscript"/>
        <sz val="10"/>
        <rFont val="Sylfaen"/>
        <family val="1"/>
      </rPr>
      <t>2</t>
    </r>
  </si>
  <si>
    <t>მასალა დამკვეთის</t>
  </si>
  <si>
    <t>კედლების  შეღებვა (ვერნილაკი ან კაპაროლი)</t>
  </si>
  <si>
    <t>ხარჯთ. N4</t>
  </si>
  <si>
    <t>დამკვეთის მასალების ტრანსპორტირება ობიექტზე საშ 20 კმ.მანძილზე</t>
  </si>
  <si>
    <t>არსებული თაბაშირ-მუყაოს ჭერის დემონტაჟი</t>
  </si>
  <si>
    <t xml:space="preserve">არსებული კერამოგრანიტის იატაკის დემონტაჟი </t>
  </si>
  <si>
    <t xml:space="preserve">არსებული თაბაშირ მუყაოს ტიხრის დემონტაჟი </t>
  </si>
  <si>
    <t xml:space="preserve">არსებული ლამინატის იატაკის დემონტაჟი </t>
  </si>
  <si>
    <t>არსებული ალუმინის ვიტრაჟის დემონტაჟი</t>
  </si>
  <si>
    <t>ამაღლებული იატაკის მოწყობა (ფალს იატაკი, Raised Floor)</t>
  </si>
  <si>
    <t xml:space="preserve">თვითსწორებადი იატაკების მოწყობა </t>
  </si>
  <si>
    <t>ჭერების მოწყობა ამსტრონგის აკუსტიკური ფილებისაგან</t>
  </si>
  <si>
    <t>ხარჯთაღრიცხვა N1-2</t>
  </si>
  <si>
    <t>შედგენილია საბაზისო ნორმებით, მიმდინარე ფასებში 2025 წლის II კვარტლის დონეზე</t>
  </si>
  <si>
    <t>დანადგარები</t>
  </si>
  <si>
    <t>ევროპული ხარისხის ხელსაბანის ნიჟარისა და  შემრევი ონკანის მოწყობა</t>
  </si>
  <si>
    <t xml:space="preserve"> უნიტაზის მოწყობა გოფრეთი და შლანგით (ევროპული ხარისხი)</t>
  </si>
  <si>
    <t>სულ პირდაპირი ხარჯები</t>
  </si>
  <si>
    <t>სანტექნიკური ფურნიტურა</t>
  </si>
  <si>
    <t xml:space="preserve"> არსებული უნიტაზის დემონტაჟი</t>
  </si>
  <si>
    <t>არსებული ხელსაბანის დემონტაჟი</t>
  </si>
  <si>
    <t>სპილენძის ძარღვებიანი გამტარი შეძენა და მოწყობა N2XH 5x4  მმ2</t>
  </si>
  <si>
    <t>სპილენძის ძარღვებიანი გამტარი შეძენა და მოწყობა 'N2XH 5x16</t>
  </si>
  <si>
    <t>სპილენძის ძარღვებიანი გამტარი შეძენა და მოწყობა 'N2XH 5x35</t>
  </si>
  <si>
    <t>სპილენძის ძარღვებიანი გამტარი შეძენა და მოწყობა 'N2XH 5x50 (დაზუსტდეს ადგილზე)</t>
  </si>
  <si>
    <t>ჰალოგენ თავისუფალი  (XLPE) მყარი მილი D=63</t>
  </si>
  <si>
    <t>ავტომატური ამომრთველი MCB/200A/3 (პროექტში მითითებული ბრენდები)</t>
  </si>
  <si>
    <t>ავტომატური ამომრთველი MCB/160A/3 (პროექტში მითითებული ბრენდები)</t>
  </si>
  <si>
    <t>ავტომატური ამომრთველი MCB/25A/1/C (პროექტში მითითებული ბრენდები)</t>
  </si>
  <si>
    <t>გამანაწილებელი ტერმინალი UKK-250A</t>
  </si>
  <si>
    <t>ლითონის მოდულური გამანაწიულებელი ფარი 72 მოდულიანი N და PE ტერმინალებით</t>
  </si>
  <si>
    <t>ავტომატური ამომრთველი MCCB/63A/3  (პროექტში მითითებული ბრენდები)</t>
  </si>
  <si>
    <t>ავტომატური ამომრთველი MCCB/50A/3  (პროექტში მითითებული ბრენდები)</t>
  </si>
  <si>
    <t>გამანაწილებელი ფარი - UMDB</t>
  </si>
  <si>
    <t>გამანაწილებელი ტერმინალი UKK-125A</t>
  </si>
  <si>
    <t>გამანაწილებელი ფარი - HVAC</t>
  </si>
  <si>
    <t>ლითონის მოდულური გამანაწიულებელი ფარი 54 მოდულიანი N და PE ტერმინალებით</t>
  </si>
  <si>
    <t>ავტომატური ამომრთველი MCCB/32A/3  (პროექტში მითითებული ბრენდები)</t>
  </si>
  <si>
    <t>როზეტები</t>
  </si>
  <si>
    <t>მაგიდის კაბელ-არხში სამონტაჟო როზეტის ჩარჩო 5-იანი</t>
  </si>
  <si>
    <t>LED  სანათი 24W, მრგვალი სანათი (დამკვეთის მასალა) IP20</t>
  </si>
  <si>
    <t xml:space="preserve">LED  სანათი 24W, მრგვალი სანათი (დამკვეთის მასალა) </t>
  </si>
  <si>
    <t>სანათი ინტეგრირებული 60 წთ-იანი ბატარეით , პიქტოგრამა "კიბეზე ჩასვლის"</t>
  </si>
  <si>
    <t>დამიწების კაბელი, სპილენძის 1X25მმ2</t>
  </si>
  <si>
    <t>საკომუნიკაციო კარადა, რეკი, 27U</t>
  </si>
  <si>
    <t>პლინტუსის მოწყობა</t>
  </si>
  <si>
    <t xml:space="preserve">კარ-ფანჯრები </t>
  </si>
  <si>
    <r>
      <t xml:space="preserve">ერთფრთიანი მდფ შეღებილი 31-ცალი კარის მოწყობა ; </t>
    </r>
    <r>
      <rPr>
        <vertAlign val="superscript"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 xml:space="preserve">კარის საკეტით (morelli) და დამხური შვეიცარი   (dorma, geze an briton) </t>
    </r>
  </si>
  <si>
    <t>არსებული მდფ კარების დემონტაჟი 20-ცალი</t>
  </si>
  <si>
    <t>ქ. თბილისი, მიცკევიჩის  ქუჩა #29ა ს.ს. "საქართველოს ბანკი"-ს ფილიალის რეკონსტრუქციის სამუშაოები</t>
  </si>
  <si>
    <t xml:space="preserve">ტიხრების მოწყობა  სისქით 10 სმ თაბაშირმუყაოს ორმაგი ნესგამძლე ფილებით ქვაბამბის დათბუნებით </t>
  </si>
  <si>
    <t>კედლის მოპირკეთება კერამიკული ფილებით</t>
  </si>
  <si>
    <t>სპილენძის ძარღვებიანი გამტარი შეძენა და მოწყობა 'N2XH 5x70 (დაზუსტდეს ადგილზე)</t>
  </si>
  <si>
    <t>ჰალოგენ თავისუფალი  (XLPE) მყარი მილი D=75</t>
  </si>
  <si>
    <t xml:space="preserve">  (ABB)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</si>
</sst>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0.0"/>
    <numFmt numFmtId="167" formatCode="_-* #,##0.000_-;\-* #,##0.000_-;_-* &quot;-&quot;??_-;_-@"/>
    <numFmt numFmtId="168" formatCode="_-* #,##0_-;\-* #,##0_-;_-* &quot;-&quot;??_-;_-@"/>
    <numFmt numFmtId="169" formatCode="_-* #,##0.00\ _₽_-;\-* #,##0.00\ _₽_-;_-* &quot;-&quot;??\ _₽_-;_-@_-"/>
    <numFmt numFmtId="170" formatCode="_-* #,##0.00\ _₾_-;\-* #,##0.00\ _₾_-;_-* &quot;-&quot;??\ _₾_-;_-@_-"/>
  </numFmts>
  <fonts count="69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name val="Sylfaen"/>
      <family val="1"/>
    </font>
    <font>
      <sz val="10"/>
      <name val="Arial CYR"/>
      <charset val="204"/>
    </font>
    <font>
      <b/>
      <sz val="12"/>
      <name val="Sylfaen"/>
      <family val="1"/>
      <charset val="204"/>
    </font>
    <font>
      <sz val="10"/>
      <color theme="1"/>
      <name val="AcadNusx"/>
    </font>
    <font>
      <b/>
      <sz val="12"/>
      <color theme="1"/>
      <name val="AcadNusx"/>
    </font>
    <font>
      <b/>
      <sz val="10"/>
      <color theme="1"/>
      <name val="AcadNusx"/>
    </font>
    <font>
      <sz val="12"/>
      <name val="Sylfaen"/>
      <family val="1"/>
      <charset val="204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sz val="12"/>
      <name val="Sylfaen"/>
      <family val="1"/>
    </font>
    <font>
      <sz val="12"/>
      <color theme="1"/>
      <name val="AcadNusx"/>
    </font>
    <font>
      <sz val="10"/>
      <name val="Arial"/>
      <family val="2"/>
      <charset val="204"/>
    </font>
    <font>
      <sz val="10"/>
      <name val="Sylfaen"/>
      <family val="1"/>
      <charset val="204"/>
    </font>
    <font>
      <sz val="11"/>
      <color theme="1"/>
      <name val="Arial"/>
      <family val="2"/>
      <charset val="204"/>
    </font>
    <font>
      <b/>
      <sz val="16"/>
      <color theme="1"/>
      <name val="AcadNusx"/>
    </font>
    <font>
      <b/>
      <sz val="14"/>
      <color theme="1"/>
      <name val="AcadNusx"/>
    </font>
    <font>
      <sz val="16"/>
      <color theme="1"/>
      <name val="AcadNusx"/>
    </font>
    <font>
      <b/>
      <sz val="14"/>
      <name val="Sylfaen"/>
      <family val="1"/>
      <charset val="204"/>
    </font>
    <font>
      <sz val="11"/>
      <color theme="1"/>
      <name val="AcadNusx"/>
    </font>
    <font>
      <sz val="8"/>
      <color theme="1"/>
      <name val="AcadNusx"/>
    </font>
    <font>
      <u/>
      <sz val="12"/>
      <color theme="1"/>
      <name val="AcadNusx"/>
    </font>
    <font>
      <sz val="9"/>
      <color theme="1"/>
      <name val="AcadNusx"/>
    </font>
    <font>
      <b/>
      <sz val="11"/>
      <color theme="1"/>
      <name val="AcadNusx"/>
    </font>
    <font>
      <sz val="9"/>
      <name val="Sylfaen"/>
      <family val="1"/>
      <charset val="204"/>
    </font>
    <font>
      <sz val="11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sz val="10"/>
      <name val="Arial Cyr"/>
    </font>
    <font>
      <b/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name val="AcadNusx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name val="Sylfaen"/>
      <family val="1"/>
      <charset val="204"/>
    </font>
    <font>
      <sz val="10"/>
      <name val="Sylfaen"/>
      <family val="1"/>
      <charset val="1"/>
    </font>
    <font>
      <sz val="10"/>
      <name val="Calibri"/>
      <family val="2"/>
      <charset val="204"/>
      <scheme val="minor"/>
    </font>
    <font>
      <sz val="12"/>
      <name val="Sylfaen"/>
      <family val="1"/>
      <charset val="1"/>
    </font>
    <font>
      <sz val="10"/>
      <name val="Arial"/>
      <family val="2"/>
      <charset val="1"/>
    </font>
    <font>
      <sz val="11"/>
      <name val="Sylfaen"/>
      <family val="1"/>
      <charset val="1"/>
    </font>
    <font>
      <sz val="10"/>
      <name val="Calibri"/>
      <family val="2"/>
      <charset val="1"/>
      <scheme val="minor"/>
    </font>
    <font>
      <sz val="12"/>
      <color theme="1"/>
      <name val="Sylfaen"/>
      <family val="1"/>
      <charset val="1"/>
    </font>
    <font>
      <sz val="11"/>
      <name val="Arial"/>
      <family val="2"/>
      <charset val="1"/>
    </font>
    <font>
      <b/>
      <sz val="11"/>
      <color theme="1"/>
      <name val="Sylfaen"/>
      <family val="1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1"/>
    </font>
    <font>
      <sz val="9"/>
      <name val="Arial"/>
      <family val="2"/>
    </font>
    <font>
      <sz val="11"/>
      <name val="Arial"/>
      <family val="2"/>
      <charset val="204"/>
    </font>
    <font>
      <sz val="11"/>
      <name val="Arial"/>
      <family val="2"/>
    </font>
    <font>
      <sz val="9"/>
      <color theme="1"/>
      <name val="Calibri"/>
      <family val="2"/>
      <charset val="204"/>
      <scheme val="minor"/>
    </font>
    <font>
      <vertAlign val="superscript"/>
      <sz val="10"/>
      <name val="AcadNusx"/>
    </font>
    <font>
      <sz val="11"/>
      <name val="Times New Roman"/>
      <family val="1"/>
      <charset val="204"/>
    </font>
    <font>
      <sz val="10"/>
      <color theme="1"/>
      <name val="Arial"/>
      <family val="2"/>
    </font>
    <font>
      <vertAlign val="superscript"/>
      <sz val="10"/>
      <name val="Sylfaen"/>
      <family val="1"/>
    </font>
    <font>
      <sz val="10"/>
      <name val="AcadNusx"/>
      <family val="2"/>
      <charset val="1"/>
    </font>
    <font>
      <sz val="10"/>
      <name val="Times New Roman"/>
      <family val="1"/>
      <charset val="1"/>
    </font>
    <font>
      <vertAlign val="superscript"/>
      <sz val="10"/>
      <name val="Calibri"/>
      <family val="2"/>
      <charset val="204"/>
      <scheme val="minor"/>
    </font>
    <font>
      <sz val="9"/>
      <name val="Arial"/>
      <family val="2"/>
      <charset val="1"/>
    </font>
    <font>
      <sz val="9"/>
      <name val="AcadNusx"/>
      <family val="2"/>
      <charset val="1"/>
    </font>
    <font>
      <sz val="11"/>
      <color theme="1"/>
      <name val="Sylfae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43" fontId="4" fillId="0" borderId="0" applyFont="0" applyFill="0" applyBorder="0" applyAlignment="0" applyProtection="0"/>
    <xf numFmtId="0" fontId="17" fillId="0" borderId="0"/>
    <xf numFmtId="0" fontId="17" fillId="0" borderId="0"/>
    <xf numFmtId="165" fontId="6" fillId="0" borderId="0" applyFont="0" applyFill="0" applyBorder="0" applyAlignment="0" applyProtection="0"/>
    <xf numFmtId="0" fontId="17" fillId="0" borderId="0"/>
    <xf numFmtId="43" fontId="12" fillId="0" borderId="0" applyFont="0" applyFill="0" applyBorder="0" applyAlignment="0" applyProtection="0"/>
    <xf numFmtId="0" fontId="17" fillId="0" borderId="0"/>
    <xf numFmtId="0" fontId="19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6" fillId="0" borderId="0"/>
    <xf numFmtId="0" fontId="4" fillId="0" borderId="0"/>
    <xf numFmtId="0" fontId="33" fillId="0" borderId="0"/>
    <xf numFmtId="0" fontId="4" fillId="0" borderId="0"/>
    <xf numFmtId="0" fontId="39" fillId="0" borderId="0"/>
    <xf numFmtId="0" fontId="17" fillId="0" borderId="0"/>
    <xf numFmtId="0" fontId="4" fillId="0" borderId="0"/>
    <xf numFmtId="0" fontId="17" fillId="0" borderId="0"/>
    <xf numFmtId="0" fontId="12" fillId="0" borderId="0"/>
    <xf numFmtId="0" fontId="17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/>
    <xf numFmtId="0" fontId="60" fillId="0" borderId="0"/>
  </cellStyleXfs>
  <cellXfs count="266">
    <xf numFmtId="0" fontId="0" fillId="0" borderId="0" xfId="0"/>
    <xf numFmtId="0" fontId="7" fillId="0" borderId="0" xfId="5" applyFont="1" applyAlignment="1">
      <alignment vertical="center" wrapText="1"/>
    </xf>
    <xf numFmtId="0" fontId="7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0" fontId="11" fillId="0" borderId="0" xfId="5" applyFont="1" applyAlignment="1">
      <alignment horizontal="center" vertical="center" wrapText="1"/>
    </xf>
    <xf numFmtId="0" fontId="11" fillId="0" borderId="0" xfId="5" applyFont="1" applyAlignment="1">
      <alignment vertical="center" wrapText="1"/>
    </xf>
    <xf numFmtId="0" fontId="11" fillId="0" borderId="0" xfId="14" applyFont="1" applyAlignment="1">
      <alignment horizontal="left" vertical="center" wrapText="1"/>
    </xf>
    <xf numFmtId="2" fontId="11" fillId="0" borderId="0" xfId="5" applyNumberFormat="1" applyFont="1" applyAlignment="1">
      <alignment horizontal="center" vertical="center" wrapText="1"/>
    </xf>
    <xf numFmtId="2" fontId="11" fillId="0" borderId="0" xfId="5" applyNumberFormat="1" applyFont="1" applyAlignment="1">
      <alignment horizontal="center" vertical="center"/>
    </xf>
    <xf numFmtId="2" fontId="11" fillId="0" borderId="0" xfId="5" applyNumberFormat="1" applyFont="1" applyAlignment="1">
      <alignment horizontal="left" vertical="center" wrapText="1"/>
    </xf>
    <xf numFmtId="0" fontId="11" fillId="0" borderId="0" xfId="5" applyFont="1"/>
    <xf numFmtId="4" fontId="11" fillId="0" borderId="0" xfId="5" applyNumberFormat="1" applyFont="1" applyAlignment="1">
      <alignment horizontal="center" vertical="center"/>
    </xf>
    <xf numFmtId="4" fontId="11" fillId="0" borderId="0" xfId="5" applyNumberFormat="1" applyFont="1" applyAlignment="1">
      <alignment vertical="center" wrapText="1"/>
    </xf>
    <xf numFmtId="10" fontId="11" fillId="0" borderId="0" xfId="5" applyNumberFormat="1" applyFont="1" applyAlignment="1">
      <alignment vertical="center"/>
    </xf>
    <xf numFmtId="165" fontId="11" fillId="0" borderId="0" xfId="4" applyFont="1" applyFill="1" applyBorder="1" applyAlignment="1">
      <alignment horizontal="center" vertical="center" wrapText="1"/>
    </xf>
    <xf numFmtId="0" fontId="11" fillId="0" borderId="0" xfId="4" applyNumberFormat="1" applyFont="1" applyFill="1" applyBorder="1" applyAlignment="1">
      <alignment horizontal="center" vertical="center" wrapText="1"/>
    </xf>
    <xf numFmtId="165" fontId="11" fillId="0" borderId="0" xfId="4" applyFont="1" applyFill="1" applyBorder="1" applyAlignment="1">
      <alignment vertical="center" wrapText="1"/>
    </xf>
    <xf numFmtId="165" fontId="11" fillId="0" borderId="0" xfId="4" applyFont="1" applyFill="1" applyBorder="1" applyAlignment="1">
      <alignment horizontal="left" vertical="center" wrapText="1"/>
    </xf>
    <xf numFmtId="165" fontId="11" fillId="0" borderId="0" xfId="4" applyFont="1" applyFill="1" applyBorder="1" applyAlignment="1">
      <alignment vertical="center"/>
    </xf>
    <xf numFmtId="9" fontId="11" fillId="0" borderId="0" xfId="5" applyNumberFormat="1" applyFont="1" applyAlignment="1">
      <alignment vertical="center"/>
    </xf>
    <xf numFmtId="0" fontId="8" fillId="0" borderId="0" xfId="15" applyFont="1"/>
    <xf numFmtId="0" fontId="19" fillId="0" borderId="0" xfId="15"/>
    <xf numFmtId="0" fontId="20" fillId="0" borderId="0" xfId="15" applyFont="1" applyAlignment="1">
      <alignment vertical="center"/>
    </xf>
    <xf numFmtId="0" fontId="16" fillId="0" borderId="0" xfId="15" applyFont="1" applyAlignment="1">
      <alignment horizontal="left"/>
    </xf>
    <xf numFmtId="0" fontId="16" fillId="0" borderId="0" xfId="15" applyFont="1"/>
    <xf numFmtId="0" fontId="21" fillId="0" borderId="0" xfId="15" applyFont="1"/>
    <xf numFmtId="0" fontId="16" fillId="0" borderId="0" xfId="15" applyFont="1" applyAlignment="1">
      <alignment horizontal="center"/>
    </xf>
    <xf numFmtId="0" fontId="9" fillId="0" borderId="0" xfId="15" applyFont="1"/>
    <xf numFmtId="0" fontId="10" fillId="0" borderId="0" xfId="15" applyFont="1"/>
    <xf numFmtId="0" fontId="9" fillId="0" borderId="0" xfId="15" applyFont="1" applyAlignment="1">
      <alignment vertical="center"/>
    </xf>
    <xf numFmtId="0" fontId="23" fillId="0" borderId="0" xfId="5" applyFont="1" applyAlignment="1">
      <alignment vertical="center"/>
    </xf>
    <xf numFmtId="0" fontId="16" fillId="0" borderId="0" xfId="15" applyFont="1" applyAlignment="1">
      <alignment vertical="center" wrapText="1"/>
    </xf>
    <xf numFmtId="0" fontId="24" fillId="0" borderId="0" xfId="15" applyFont="1"/>
    <xf numFmtId="167" fontId="16" fillId="0" borderId="0" xfId="15" applyNumberFormat="1" applyFont="1"/>
    <xf numFmtId="167" fontId="16" fillId="0" borderId="0" xfId="15" applyNumberFormat="1" applyFont="1" applyAlignment="1">
      <alignment horizontal="center"/>
    </xf>
    <xf numFmtId="168" fontId="16" fillId="0" borderId="0" xfId="15" applyNumberFormat="1" applyFont="1"/>
    <xf numFmtId="0" fontId="25" fillId="0" borderId="0" xfId="15" applyFont="1" applyAlignment="1">
      <alignment horizontal="center"/>
    </xf>
    <xf numFmtId="0" fontId="26" fillId="0" borderId="0" xfId="15" applyFont="1" applyAlignment="1">
      <alignment horizontal="center"/>
    </xf>
    <xf numFmtId="0" fontId="27" fillId="0" borderId="0" xfId="15" applyFont="1" applyAlignment="1">
      <alignment vertical="center" wrapText="1"/>
    </xf>
    <xf numFmtId="9" fontId="16" fillId="0" borderId="0" xfId="15" applyNumberFormat="1" applyFont="1" applyAlignment="1">
      <alignment horizontal="center" vertical="center" wrapText="1"/>
    </xf>
    <xf numFmtId="167" fontId="16" fillId="0" borderId="0" xfId="15" applyNumberFormat="1" applyFont="1" applyAlignment="1">
      <alignment vertical="center" wrapText="1"/>
    </xf>
    <xf numFmtId="167" fontId="16" fillId="0" borderId="0" xfId="15" applyNumberFormat="1" applyFont="1" applyAlignment="1">
      <alignment horizontal="center" vertical="center" wrapText="1"/>
    </xf>
    <xf numFmtId="0" fontId="28" fillId="0" borderId="0" xfId="15" applyFont="1"/>
    <xf numFmtId="169" fontId="11" fillId="0" borderId="0" xfId="5" applyNumberFormat="1" applyFont="1" applyAlignment="1">
      <alignment vertical="center"/>
    </xf>
    <xf numFmtId="2" fontId="11" fillId="0" borderId="0" xfId="14" applyNumberFormat="1" applyFont="1" applyAlignment="1">
      <alignment vertical="center"/>
    </xf>
    <xf numFmtId="0" fontId="11" fillId="2" borderId="0" xfId="5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35" fillId="2" borderId="0" xfId="0" applyFont="1" applyFill="1"/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0" fillId="0" borderId="0" xfId="5" applyFont="1" applyAlignment="1">
      <alignment vertical="center"/>
    </xf>
    <xf numFmtId="0" fontId="18" fillId="2" borderId="0" xfId="5" applyFont="1" applyFill="1"/>
    <xf numFmtId="164" fontId="32" fillId="0" borderId="1" xfId="1" applyFont="1" applyFill="1" applyBorder="1" applyAlignment="1">
      <alignment horizontal="center" vertical="center"/>
    </xf>
    <xf numFmtId="0" fontId="15" fillId="0" borderId="2" xfId="5" applyFont="1" applyBorder="1" applyAlignment="1">
      <alignment horizontal="center" vertical="center"/>
    </xf>
    <xf numFmtId="0" fontId="15" fillId="0" borderId="3" xfId="5" applyFont="1" applyBorder="1" applyAlignment="1">
      <alignment horizontal="center" vertical="center" wrapText="1"/>
    </xf>
    <xf numFmtId="0" fontId="15" fillId="0" borderId="3" xfId="5" applyFont="1" applyBorder="1" applyAlignment="1">
      <alignment horizontal="center" vertical="center"/>
    </xf>
    <xf numFmtId="0" fontId="15" fillId="2" borderId="3" xfId="5" applyFont="1" applyFill="1" applyBorder="1" applyAlignment="1">
      <alignment horizontal="center" vertical="center" wrapText="1"/>
    </xf>
    <xf numFmtId="0" fontId="15" fillId="2" borderId="4" xfId="11" applyNumberFormat="1" applyFont="1" applyFill="1" applyBorder="1" applyAlignment="1">
      <alignment horizontal="center" vertical="center" wrapText="1"/>
    </xf>
    <xf numFmtId="49" fontId="30" fillId="0" borderId="3" xfId="5" applyNumberFormat="1" applyFont="1" applyBorder="1" applyAlignment="1">
      <alignment horizontal="center" vertical="center" wrapText="1"/>
    </xf>
    <xf numFmtId="164" fontId="15" fillId="0" borderId="3" xfId="1" applyFont="1" applyFill="1" applyBorder="1" applyAlignment="1">
      <alignment vertical="center"/>
    </xf>
    <xf numFmtId="164" fontId="15" fillId="0" borderId="4" xfId="1" applyFont="1" applyFill="1" applyBorder="1" applyAlignment="1">
      <alignment horizontal="center" vertical="center" wrapText="1"/>
    </xf>
    <xf numFmtId="164" fontId="5" fillId="0" borderId="3" xfId="1" applyFont="1" applyFill="1" applyBorder="1" applyAlignment="1">
      <alignment horizontal="center" vertical="center"/>
    </xf>
    <xf numFmtId="0" fontId="5" fillId="0" borderId="3" xfId="14" applyFont="1" applyBorder="1" applyAlignment="1">
      <alignment horizontal="left" vertical="center" wrapText="1"/>
    </xf>
    <xf numFmtId="164" fontId="15" fillId="0" borderId="3" xfId="1" applyFont="1" applyBorder="1" applyAlignment="1">
      <alignment horizontal="center" vertical="center" wrapText="1"/>
    </xf>
    <xf numFmtId="164" fontId="15" fillId="0" borderId="3" xfId="1" applyFont="1" applyBorder="1" applyAlignment="1">
      <alignment horizontal="left" vertical="center" wrapText="1"/>
    </xf>
    <xf numFmtId="0" fontId="8" fillId="0" borderId="0" xfId="42" applyFont="1"/>
    <xf numFmtId="1" fontId="43" fillId="0" borderId="1" xfId="5" applyNumberFormat="1" applyFont="1" applyBorder="1" applyAlignment="1">
      <alignment horizontal="center" vertical="center"/>
    </xf>
    <xf numFmtId="0" fontId="45" fillId="0" borderId="1" xfId="5" applyFont="1" applyBorder="1" applyAlignment="1">
      <alignment horizontal="left" vertical="center" wrapText="1"/>
    </xf>
    <xf numFmtId="9" fontId="45" fillId="0" borderId="1" xfId="5" applyNumberFormat="1" applyFont="1" applyBorder="1" applyAlignment="1">
      <alignment horizontal="center" vertical="center"/>
    </xf>
    <xf numFmtId="0" fontId="45" fillId="0" borderId="1" xfId="5" applyFont="1" applyBorder="1" applyAlignment="1">
      <alignment horizontal="center" vertical="center"/>
    </xf>
    <xf numFmtId="0" fontId="45" fillId="0" borderId="1" xfId="14" applyFont="1" applyBorder="1" applyAlignment="1">
      <alignment horizontal="left" vertical="center" wrapText="1"/>
    </xf>
    <xf numFmtId="0" fontId="45" fillId="0" borderId="1" xfId="5" applyFont="1" applyBorder="1" applyAlignment="1">
      <alignment vertical="center"/>
    </xf>
    <xf numFmtId="0" fontId="14" fillId="0" borderId="1" xfId="40" applyFont="1" applyBorder="1" applyAlignment="1">
      <alignment horizontal="left" vertical="center" wrapText="1"/>
    </xf>
    <xf numFmtId="0" fontId="14" fillId="0" borderId="1" xfId="40" applyFont="1" applyBorder="1" applyAlignment="1">
      <alignment horizontal="center" vertical="center" wrapText="1"/>
    </xf>
    <xf numFmtId="2" fontId="15" fillId="2" borderId="1" xfId="5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/>
    </xf>
    <xf numFmtId="165" fontId="43" fillId="0" borderId="1" xfId="4" applyFont="1" applyFill="1" applyBorder="1" applyAlignment="1">
      <alignment horizontal="center" vertical="center"/>
    </xf>
    <xf numFmtId="170" fontId="11" fillId="0" borderId="0" xfId="5" applyNumberFormat="1" applyFont="1"/>
    <xf numFmtId="0" fontId="18" fillId="2" borderId="0" xfId="5" applyFont="1" applyFill="1" applyAlignment="1">
      <alignment vertical="center"/>
    </xf>
    <xf numFmtId="0" fontId="11" fillId="2" borderId="0" xfId="5" applyFont="1" applyFill="1" applyAlignment="1">
      <alignment horizontal="center" vertical="center"/>
    </xf>
    <xf numFmtId="0" fontId="18" fillId="0" borderId="0" xfId="5" applyFont="1" applyAlignment="1">
      <alignment vertical="center"/>
    </xf>
    <xf numFmtId="0" fontId="11" fillId="0" borderId="0" xfId="5" applyFont="1" applyAlignment="1">
      <alignment horizontal="center" vertical="center"/>
    </xf>
    <xf numFmtId="0" fontId="15" fillId="0" borderId="0" xfId="5" applyFont="1" applyAlignment="1" applyProtection="1">
      <alignment vertical="center"/>
      <protection locked="0"/>
    </xf>
    <xf numFmtId="0" fontId="15" fillId="0" borderId="0" xfId="5" applyFont="1" applyAlignment="1" applyProtection="1">
      <alignment horizontal="center" vertical="center"/>
      <protection locked="0"/>
    </xf>
    <xf numFmtId="0" fontId="15" fillId="2" borderId="0" xfId="5" applyFont="1" applyFill="1" applyAlignment="1">
      <alignment vertical="center"/>
    </xf>
    <xf numFmtId="0" fontId="15" fillId="0" borderId="0" xfId="5" applyFont="1" applyAlignment="1">
      <alignment vertical="center"/>
    </xf>
    <xf numFmtId="0" fontId="15" fillId="2" borderId="0" xfId="5" applyFont="1" applyFill="1" applyAlignment="1" applyProtection="1">
      <alignment vertical="center"/>
      <protection locked="0"/>
    </xf>
    <xf numFmtId="165" fontId="15" fillId="2" borderId="1" xfId="4" applyFont="1" applyFill="1" applyBorder="1" applyAlignment="1">
      <alignment horizontal="center" vertical="center"/>
    </xf>
    <xf numFmtId="165" fontId="15" fillId="0" borderId="1" xfId="4" applyFont="1" applyFill="1" applyBorder="1" applyAlignment="1">
      <alignment horizontal="center" vertical="center"/>
    </xf>
    <xf numFmtId="165" fontId="5" fillId="2" borderId="1" xfId="4" applyFont="1" applyFill="1" applyBorder="1" applyAlignment="1">
      <alignment horizontal="center" vertical="center"/>
    </xf>
    <xf numFmtId="2" fontId="15" fillId="2" borderId="1" xfId="5" applyNumberFormat="1" applyFont="1" applyFill="1" applyBorder="1" applyAlignment="1" applyProtection="1">
      <alignment horizontal="center" vertical="center"/>
      <protection locked="0"/>
    </xf>
    <xf numFmtId="0" fontId="15" fillId="2" borderId="1" xfId="5" applyFont="1" applyFill="1" applyBorder="1" applyAlignment="1" applyProtection="1">
      <alignment horizontal="center" vertical="center"/>
      <protection locked="0"/>
    </xf>
    <xf numFmtId="165" fontId="32" fillId="0" borderId="1" xfId="4" applyFont="1" applyFill="1" applyBorder="1" applyAlignment="1">
      <alignment horizontal="center" vertical="center"/>
    </xf>
    <xf numFmtId="0" fontId="7" fillId="2" borderId="0" xfId="5" applyFont="1" applyFill="1" applyAlignment="1">
      <alignment vertical="center"/>
    </xf>
    <xf numFmtId="0" fontId="7" fillId="2" borderId="0" xfId="5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1" fillId="0" borderId="0" xfId="5" applyFont="1" applyAlignment="1" applyProtection="1">
      <alignment vertical="center"/>
      <protection locked="0"/>
    </xf>
    <xf numFmtId="0" fontId="31" fillId="0" borderId="0" xfId="5" applyFont="1" applyAlignment="1" applyProtection="1">
      <alignment horizontal="center" vertical="center"/>
      <protection locked="0"/>
    </xf>
    <xf numFmtId="0" fontId="1" fillId="2" borderId="0" xfId="40" applyFill="1"/>
    <xf numFmtId="0" fontId="51" fillId="2" borderId="0" xfId="40" applyFont="1" applyFill="1"/>
    <xf numFmtId="43" fontId="50" fillId="2" borderId="1" xfId="41" applyFont="1" applyFill="1" applyBorder="1" applyAlignment="1">
      <alignment horizontal="center" vertical="center" wrapText="1"/>
    </xf>
    <xf numFmtId="0" fontId="14" fillId="2" borderId="1" xfId="40" applyFont="1" applyFill="1" applyBorder="1" applyAlignment="1">
      <alignment horizontal="center" vertical="center" wrapText="1"/>
    </xf>
    <xf numFmtId="43" fontId="13" fillId="2" borderId="1" xfId="41" applyFont="1" applyFill="1" applyBorder="1" applyAlignment="1">
      <alignment horizontal="center" vertical="center" wrapText="1"/>
    </xf>
    <xf numFmtId="0" fontId="14" fillId="2" borderId="1" xfId="40" applyFont="1" applyFill="1" applyBorder="1" applyAlignment="1">
      <alignment horizontal="center" vertical="center"/>
    </xf>
    <xf numFmtId="0" fontId="34" fillId="2" borderId="1" xfId="40" applyFont="1" applyFill="1" applyBorder="1" applyAlignment="1">
      <alignment horizontal="center" vertical="center" wrapText="1"/>
    </xf>
    <xf numFmtId="0" fontId="35" fillId="2" borderId="0" xfId="40" applyFont="1" applyFill="1"/>
    <xf numFmtId="0" fontId="8" fillId="2" borderId="1" xfId="40" applyFont="1" applyFill="1" applyBorder="1" applyAlignment="1">
      <alignment horizontal="center"/>
    </xf>
    <xf numFmtId="0" fontId="14" fillId="0" borderId="1" xfId="40" applyFont="1" applyBorder="1" applyAlignment="1">
      <alignment horizontal="center" vertical="center"/>
    </xf>
    <xf numFmtId="0" fontId="15" fillId="0" borderId="3" xfId="40" applyFont="1" applyBorder="1" applyAlignment="1">
      <alignment vertical="center" wrapText="1"/>
    </xf>
    <xf numFmtId="9" fontId="41" fillId="0" borderId="1" xfId="5" applyNumberFormat="1" applyFont="1" applyBorder="1" applyAlignment="1">
      <alignment horizontal="center" vertical="center"/>
    </xf>
    <xf numFmtId="0" fontId="43" fillId="0" borderId="1" xfId="5" applyFont="1" applyBorder="1" applyAlignment="1">
      <alignment vertical="center"/>
    </xf>
    <xf numFmtId="0" fontId="43" fillId="0" borderId="1" xfId="5" applyFont="1" applyBorder="1" applyAlignment="1">
      <alignment horizontal="left" vertical="center" wrapText="1"/>
    </xf>
    <xf numFmtId="0" fontId="41" fillId="0" borderId="1" xfId="5" applyFont="1" applyBorder="1" applyAlignment="1">
      <alignment horizontal="center" vertical="center"/>
    </xf>
    <xf numFmtId="0" fontId="43" fillId="0" borderId="1" xfId="5" applyFont="1" applyBorder="1" applyAlignment="1" applyProtection="1">
      <alignment horizontal="left" vertical="center" wrapText="1"/>
      <protection locked="0"/>
    </xf>
    <xf numFmtId="0" fontId="41" fillId="0" borderId="1" xfId="5" applyFont="1" applyBorder="1" applyAlignment="1">
      <alignment vertical="center"/>
    </xf>
    <xf numFmtId="0" fontId="0" fillId="0" borderId="1" xfId="0" applyBorder="1"/>
    <xf numFmtId="0" fontId="43" fillId="0" borderId="1" xfId="5" applyFont="1" applyBorder="1" applyAlignment="1">
      <alignment horizontal="center" vertical="center"/>
    </xf>
    <xf numFmtId="0" fontId="15" fillId="0" borderId="0" xfId="0" applyFont="1" applyAlignment="1" applyProtection="1">
      <alignment vertical="center"/>
      <protection locked="0"/>
    </xf>
    <xf numFmtId="0" fontId="1" fillId="0" borderId="0" xfId="40"/>
    <xf numFmtId="0" fontId="35" fillId="0" borderId="0" xfId="40" applyFont="1"/>
    <xf numFmtId="0" fontId="51" fillId="0" borderId="0" xfId="40" applyFont="1"/>
    <xf numFmtId="2" fontId="14" fillId="0" borderId="1" xfId="46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2" fontId="48" fillId="0" borderId="1" xfId="0" applyNumberFormat="1" applyFont="1" applyBorder="1" applyAlignment="1">
      <alignment horizontal="center" vertical="center"/>
    </xf>
    <xf numFmtId="0" fontId="3" fillId="0" borderId="1" xfId="40" applyFont="1" applyBorder="1"/>
    <xf numFmtId="0" fontId="11" fillId="0" borderId="1" xfId="5" applyFont="1" applyBorder="1" applyAlignment="1">
      <alignment vertical="center"/>
    </xf>
    <xf numFmtId="0" fontId="18" fillId="0" borderId="1" xfId="5" applyFont="1" applyBorder="1" applyAlignment="1">
      <alignment vertical="center"/>
    </xf>
    <xf numFmtId="165" fontId="11" fillId="0" borderId="1" xfId="5" applyNumberFormat="1" applyFont="1" applyBorder="1" applyAlignment="1">
      <alignment vertical="center"/>
    </xf>
    <xf numFmtId="0" fontId="36" fillId="2" borderId="1" xfId="40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horizontal="left" vertical="center" wrapText="1"/>
    </xf>
    <xf numFmtId="0" fontId="11" fillId="0" borderId="1" xfId="5" applyFont="1" applyBorder="1" applyAlignment="1">
      <alignment horizontal="center" vertical="center"/>
    </xf>
    <xf numFmtId="0" fontId="43" fillId="0" borderId="1" xfId="0" applyFont="1" applyBorder="1" applyAlignment="1" applyProtection="1">
      <alignment horizontal="left" vertical="center" wrapText="1"/>
      <protection locked="0"/>
    </xf>
    <xf numFmtId="0" fontId="43" fillId="2" borderId="1" xfId="0" applyFont="1" applyFill="1" applyBorder="1" applyAlignment="1" applyProtection="1">
      <alignment horizontal="center" vertical="center"/>
      <protection locked="0"/>
    </xf>
    <xf numFmtId="0" fontId="46" fillId="2" borderId="1" xfId="0" applyFont="1" applyFill="1" applyBorder="1" applyAlignment="1">
      <alignment vertical="center" wrapText="1"/>
    </xf>
    <xf numFmtId="0" fontId="44" fillId="0" borderId="1" xfId="40" applyFont="1" applyBorder="1" applyAlignment="1">
      <alignment vertical="center" wrapText="1"/>
    </xf>
    <xf numFmtId="0" fontId="52" fillId="2" borderId="1" xfId="40" applyFont="1" applyFill="1" applyBorder="1" applyAlignment="1">
      <alignment vertical="center" wrapText="1"/>
    </xf>
    <xf numFmtId="0" fontId="46" fillId="2" borderId="1" xfId="40" applyFont="1" applyFill="1" applyBorder="1" applyAlignment="1">
      <alignment vertical="center" wrapText="1"/>
    </xf>
    <xf numFmtId="0" fontId="4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41" fillId="0" borderId="1" xfId="5" applyFont="1" applyBorder="1" applyAlignment="1">
      <alignment vertical="center" wrapText="1"/>
    </xf>
    <xf numFmtId="0" fontId="46" fillId="0" borderId="1" xfId="40" applyFont="1" applyBorder="1" applyAlignment="1">
      <alignment vertical="center" wrapText="1"/>
    </xf>
    <xf numFmtId="0" fontId="3" fillId="2" borderId="1" xfId="40" applyFont="1" applyFill="1" applyBorder="1" applyAlignment="1">
      <alignment vertical="center" wrapText="1"/>
    </xf>
    <xf numFmtId="0" fontId="32" fillId="2" borderId="1" xfId="5" applyFont="1" applyFill="1" applyBorder="1" applyAlignment="1" applyProtection="1">
      <alignment horizontal="center" vertical="center"/>
      <protection locked="0"/>
    </xf>
    <xf numFmtId="166" fontId="15" fillId="2" borderId="1" xfId="48" applyNumberFormat="1" applyFont="1" applyFill="1" applyBorder="1" applyAlignment="1" applyProtection="1">
      <alignment horizontal="center" vertical="center"/>
      <protection locked="0"/>
    </xf>
    <xf numFmtId="164" fontId="45" fillId="0" borderId="1" xfId="1" applyFont="1" applyFill="1" applyBorder="1" applyAlignment="1">
      <alignment horizontal="center" vertical="center"/>
    </xf>
    <xf numFmtId="0" fontId="43" fillId="0" borderId="1" xfId="5" applyFont="1" applyBorder="1" applyAlignment="1" applyProtection="1">
      <alignment horizontal="center" vertical="center" wrapText="1"/>
      <protection locked="0"/>
    </xf>
    <xf numFmtId="165" fontId="5" fillId="0" borderId="1" xfId="4" applyFont="1" applyFill="1" applyBorder="1" applyAlignment="1">
      <alignment horizontal="center" vertical="center"/>
    </xf>
    <xf numFmtId="0" fontId="54" fillId="0" borderId="1" xfId="5" applyFont="1" applyBorder="1"/>
    <xf numFmtId="0" fontId="6" fillId="0" borderId="1" xfId="5" applyBorder="1"/>
    <xf numFmtId="165" fontId="11" fillId="0" borderId="1" xfId="4" applyFont="1" applyFill="1" applyBorder="1" applyAlignment="1">
      <alignment horizontal="center" vertical="center"/>
    </xf>
    <xf numFmtId="1" fontId="43" fillId="0" borderId="1" xfId="5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2" fontId="57" fillId="0" borderId="1" xfId="0" applyNumberFormat="1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2" fontId="57" fillId="0" borderId="1" xfId="0" applyNumberFormat="1" applyFont="1" applyBorder="1" applyAlignment="1">
      <alignment horizontal="center"/>
    </xf>
    <xf numFmtId="164" fontId="56" fillId="0" borderId="1" xfId="1" applyFont="1" applyFill="1" applyBorder="1" applyAlignment="1">
      <alignment horizontal="center" vertical="center"/>
    </xf>
    <xf numFmtId="0" fontId="12" fillId="2" borderId="0" xfId="0" applyFont="1" applyFill="1"/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164" fontId="58" fillId="0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8" fillId="0" borderId="0" xfId="0" applyFont="1"/>
    <xf numFmtId="2" fontId="32" fillId="0" borderId="1" xfId="0" applyNumberFormat="1" applyFont="1" applyBorder="1" applyAlignment="1">
      <alignment horizontal="center" vertical="center"/>
    </xf>
    <xf numFmtId="164" fontId="17" fillId="0" borderId="1" xfId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4" fillId="0" borderId="1" xfId="0" applyFont="1" applyBorder="1" applyAlignment="1">
      <alignment horizontal="center"/>
    </xf>
    <xf numFmtId="164" fontId="34" fillId="2" borderId="1" xfId="1" applyFont="1" applyFill="1" applyBorder="1" applyAlignment="1">
      <alignment vertical="center" wrapText="1"/>
    </xf>
    <xf numFmtId="164" fontId="13" fillId="0" borderId="1" xfId="1" applyFont="1" applyFill="1" applyBorder="1" applyAlignment="1">
      <alignment horizontal="center" vertical="center" wrapText="1"/>
    </xf>
    <xf numFmtId="164" fontId="13" fillId="2" borderId="1" xfId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164" fontId="61" fillId="2" borderId="1" xfId="1" applyFont="1" applyFill="1" applyBorder="1" applyAlignment="1">
      <alignment horizontal="center" vertical="center"/>
    </xf>
    <xf numFmtId="164" fontId="15" fillId="2" borderId="3" xfId="5" applyNumberFormat="1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/>
    </xf>
    <xf numFmtId="1" fontId="55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43" fillId="0" borderId="1" xfId="5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5" applyFont="1" applyAlignment="1">
      <alignment horizontal="left" vertical="center" wrapText="1"/>
    </xf>
    <xf numFmtId="0" fontId="8" fillId="2" borderId="0" xfId="42" applyFont="1" applyFill="1"/>
    <xf numFmtId="0" fontId="37" fillId="0" borderId="1" xfId="49" applyFont="1" applyBorder="1" applyAlignment="1">
      <alignment horizontal="center" vertical="center"/>
    </xf>
    <xf numFmtId="0" fontId="14" fillId="0" borderId="1" xfId="23" applyFont="1" applyBorder="1" applyAlignment="1">
      <alignment horizontal="center" vertical="center" wrapText="1"/>
    </xf>
    <xf numFmtId="0" fontId="5" fillId="0" borderId="0" xfId="42" applyFont="1" applyAlignment="1">
      <alignment horizontal="center" vertical="center"/>
    </xf>
    <xf numFmtId="0" fontId="5" fillId="0" borderId="0" xfId="5" applyFont="1" applyAlignment="1" applyProtection="1">
      <alignment horizontal="center" vertical="center"/>
      <protection locked="0"/>
    </xf>
    <xf numFmtId="0" fontId="43" fillId="0" borderId="1" xfId="5" applyFont="1" applyBorder="1" applyAlignment="1">
      <alignment horizontal="center" vertical="center" wrapText="1"/>
    </xf>
    <xf numFmtId="49" fontId="43" fillId="0" borderId="1" xfId="5" applyNumberFormat="1" applyFont="1" applyBorder="1" applyAlignment="1">
      <alignment horizontal="center" vertical="center"/>
    </xf>
    <xf numFmtId="0" fontId="14" fillId="0" borderId="1" xfId="46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  <xf numFmtId="2" fontId="11" fillId="2" borderId="1" xfId="5" applyNumberFormat="1" applyFont="1" applyFill="1" applyBorder="1" applyAlignment="1">
      <alignment horizontal="center" vertical="center"/>
    </xf>
    <xf numFmtId="2" fontId="7" fillId="2" borderId="1" xfId="5" applyNumberFormat="1" applyFont="1" applyFill="1" applyBorder="1" applyAlignment="1">
      <alignment horizontal="center" vertical="center"/>
    </xf>
    <xf numFmtId="0" fontId="36" fillId="2" borderId="0" xfId="27" applyFont="1" applyFill="1"/>
    <xf numFmtId="0" fontId="8" fillId="0" borderId="0" xfId="42" applyFont="1" applyAlignment="1">
      <alignment horizontal="center" vertical="center"/>
    </xf>
    <xf numFmtId="0" fontId="10" fillId="0" borderId="0" xfId="42" applyFont="1" applyAlignment="1">
      <alignment horizontal="center"/>
    </xf>
    <xf numFmtId="0" fontId="10" fillId="0" borderId="0" xfId="42" applyFont="1"/>
    <xf numFmtId="0" fontId="13" fillId="0" borderId="1" xfId="49" applyFont="1" applyBorder="1" applyAlignment="1">
      <alignment horizontal="center" vertical="center"/>
    </xf>
    <xf numFmtId="0" fontId="14" fillId="0" borderId="1" xfId="49" applyFont="1" applyBorder="1" applyAlignment="1">
      <alignment horizontal="center" vertical="center"/>
    </xf>
    <xf numFmtId="0" fontId="10" fillId="2" borderId="1" xfId="42" applyFont="1" applyFill="1" applyBorder="1" applyAlignment="1">
      <alignment horizontal="center" vertical="center"/>
    </xf>
    <xf numFmtId="2" fontId="12" fillId="0" borderId="1" xfId="6" applyNumberFormat="1" applyFont="1" applyBorder="1" applyAlignment="1">
      <alignment horizontal="center" vertical="center" wrapText="1"/>
    </xf>
    <xf numFmtId="2" fontId="12" fillId="0" borderId="1" xfId="42" applyNumberFormat="1" applyFont="1" applyBorder="1" applyAlignment="1">
      <alignment horizontal="center" vertical="center"/>
    </xf>
    <xf numFmtId="166" fontId="12" fillId="0" borderId="1" xfId="42" applyNumberFormat="1" applyFont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8" fillId="2" borderId="0" xfId="3" applyFont="1" applyFill="1"/>
    <xf numFmtId="0" fontId="0" fillId="0" borderId="1" xfId="0" applyBorder="1" applyAlignment="1">
      <alignment horizontal="center" vertical="center"/>
    </xf>
    <xf numFmtId="0" fontId="55" fillId="0" borderId="1" xfId="0" applyFont="1" applyBorder="1" applyAlignment="1">
      <alignment vertical="center"/>
    </xf>
    <xf numFmtId="0" fontId="13" fillId="0" borderId="1" xfId="33" applyFont="1" applyBorder="1" applyAlignment="1">
      <alignment horizontal="center" vertical="center" wrapText="1"/>
    </xf>
    <xf numFmtId="0" fontId="13" fillId="0" borderId="1" xfId="40" applyFont="1" applyBorder="1" applyAlignment="1">
      <alignment vertical="center" wrapText="1"/>
    </xf>
    <xf numFmtId="0" fontId="13" fillId="0" borderId="1" xfId="33" applyFont="1" applyBorder="1" applyAlignment="1">
      <alignment vertical="center" wrapText="1"/>
    </xf>
    <xf numFmtId="0" fontId="66" fillId="0" borderId="1" xfId="0" applyFont="1" applyBorder="1" applyAlignment="1">
      <alignment horizontal="center" vertical="center"/>
    </xf>
    <xf numFmtId="0" fontId="63" fillId="0" borderId="1" xfId="23" applyFont="1" applyBorder="1" applyAlignment="1">
      <alignment horizontal="center" vertical="center" wrapText="1"/>
    </xf>
    <xf numFmtId="0" fontId="14" fillId="2" borderId="1" xfId="27" applyFont="1" applyFill="1" applyBorder="1" applyAlignment="1">
      <alignment vertical="top" wrapText="1"/>
    </xf>
    <xf numFmtId="0" fontId="64" fillId="0" borderId="1" xfId="50" applyFont="1" applyBorder="1" applyAlignment="1">
      <alignment vertical="center" wrapText="1"/>
    </xf>
    <xf numFmtId="0" fontId="43" fillId="0" borderId="1" xfId="42" applyFont="1" applyBorder="1" applyAlignment="1">
      <alignment horizontal="left" vertical="center" wrapText="1"/>
    </xf>
    <xf numFmtId="0" fontId="43" fillId="0" borderId="1" xfId="42" applyFont="1" applyBorder="1" applyAlignment="1">
      <alignment horizontal="center" vertical="center"/>
    </xf>
    <xf numFmtId="2" fontId="16" fillId="0" borderId="1" xfId="4" applyNumberFormat="1" applyFont="1" applyFill="1" applyBorder="1" applyAlignment="1">
      <alignment horizontal="center" vertical="center"/>
    </xf>
    <xf numFmtId="0" fontId="43" fillId="0" borderId="1" xfId="3" applyFont="1" applyBorder="1" applyAlignment="1">
      <alignment horizontal="left" vertical="center" wrapText="1"/>
    </xf>
    <xf numFmtId="0" fontId="43" fillId="0" borderId="1" xfId="3" applyFont="1" applyBorder="1" applyAlignment="1">
      <alignment horizontal="center" vertical="center"/>
    </xf>
    <xf numFmtId="0" fontId="10" fillId="0" borderId="1" xfId="42" applyFont="1" applyBorder="1" applyAlignment="1">
      <alignment horizontal="center" vertical="center"/>
    </xf>
    <xf numFmtId="0" fontId="5" fillId="2" borderId="1" xfId="42" applyFont="1" applyFill="1" applyBorder="1" applyAlignment="1" applyProtection="1">
      <alignment vertical="center" wrapText="1"/>
      <protection locked="0"/>
    </xf>
    <xf numFmtId="49" fontId="8" fillId="0" borderId="1" xfId="12" applyNumberFormat="1" applyFont="1" applyBorder="1" applyAlignment="1">
      <alignment horizontal="center" vertical="center" wrapText="1"/>
    </xf>
    <xf numFmtId="2" fontId="61" fillId="0" borderId="1" xfId="12" applyNumberFormat="1" applyFont="1" applyBorder="1" applyAlignment="1">
      <alignment horizontal="center" vertical="center"/>
    </xf>
    <xf numFmtId="43" fontId="61" fillId="0" borderId="1" xfId="13" applyFont="1" applyFill="1" applyBorder="1" applyAlignment="1">
      <alignment horizontal="center" vertical="center"/>
    </xf>
    <xf numFmtId="0" fontId="31" fillId="2" borderId="1" xfId="5" applyFont="1" applyFill="1" applyBorder="1" applyAlignment="1" applyProtection="1">
      <alignment horizontal="center" vertical="center"/>
      <protection locked="0"/>
    </xf>
    <xf numFmtId="0" fontId="68" fillId="0" borderId="1" xfId="0" applyFont="1" applyBorder="1" applyAlignment="1">
      <alignment horizontal="center" vertical="top"/>
    </xf>
    <xf numFmtId="0" fontId="41" fillId="0" borderId="1" xfId="5" applyFont="1" applyBorder="1" applyAlignment="1" applyProtection="1">
      <alignment horizontal="center" vertical="center"/>
      <protection locked="0"/>
    </xf>
    <xf numFmtId="0" fontId="43" fillId="0" borderId="1" xfId="5" applyFont="1" applyBorder="1" applyAlignment="1" applyProtection="1">
      <alignment vertical="center" wrapText="1"/>
      <protection locked="0"/>
    </xf>
    <xf numFmtId="0" fontId="43" fillId="2" borderId="1" xfId="5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0" fillId="0" borderId="1" xfId="0" quotePrefix="1" applyBorder="1" applyAlignment="1">
      <alignment horizontal="left" vertical="center" wrapText="1"/>
    </xf>
    <xf numFmtId="0" fontId="43" fillId="2" borderId="1" xfId="5" applyFont="1" applyFill="1" applyBorder="1" applyAlignment="1" applyProtection="1">
      <alignment horizontal="left" vertical="center" wrapText="1"/>
      <protection locked="0"/>
    </xf>
    <xf numFmtId="49" fontId="45" fillId="0" borderId="1" xfId="0" applyNumberFormat="1" applyFont="1" applyBorder="1" applyAlignment="1">
      <alignment horizontal="center" vertical="center" wrapText="1"/>
    </xf>
    <xf numFmtId="0" fontId="43" fillId="2" borderId="1" xfId="5" applyFont="1" applyFill="1" applyBorder="1" applyAlignment="1" applyProtection="1">
      <alignment vertical="center" wrapText="1"/>
      <protection locked="0"/>
    </xf>
    <xf numFmtId="0" fontId="18" fillId="0" borderId="0" xfId="5" applyFont="1"/>
    <xf numFmtId="0" fontId="20" fillId="0" borderId="0" xfId="15" applyFont="1" applyAlignment="1">
      <alignment horizontal="center" vertical="center"/>
    </xf>
    <xf numFmtId="0" fontId="19" fillId="0" borderId="0" xfId="15"/>
    <xf numFmtId="0" fontId="53" fillId="0" borderId="0" xfId="15" applyFont="1" applyAlignment="1">
      <alignment horizontal="center" vertical="center" wrapText="1"/>
    </xf>
    <xf numFmtId="0" fontId="22" fillId="0" borderId="0" xfId="15" applyFont="1" applyAlignment="1">
      <alignment horizontal="center" vertical="center"/>
    </xf>
    <xf numFmtId="0" fontId="11" fillId="0" borderId="0" xfId="5" applyFont="1" applyAlignment="1">
      <alignment horizontal="left" vertical="center" wrapText="1"/>
    </xf>
    <xf numFmtId="0" fontId="11" fillId="2" borderId="3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/>
    </xf>
    <xf numFmtId="0" fontId="7" fillId="0" borderId="0" xfId="5" applyFont="1" applyAlignment="1">
      <alignment horizontal="center" vertical="center" wrapText="1"/>
    </xf>
    <xf numFmtId="0" fontId="7" fillId="0" borderId="0" xfId="5" applyFont="1" applyAlignment="1">
      <alignment horizontal="center" vertical="center"/>
    </xf>
    <xf numFmtId="0" fontId="29" fillId="0" borderId="0" xfId="5" applyFont="1" applyAlignment="1">
      <alignment horizontal="left" vertical="center" wrapText="1"/>
    </xf>
    <xf numFmtId="0" fontId="11" fillId="0" borderId="2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 wrapText="1"/>
    </xf>
    <xf numFmtId="0" fontId="11" fillId="2" borderId="3" xfId="5" applyFont="1" applyFill="1" applyBorder="1" applyAlignment="1">
      <alignment horizontal="center" vertical="center"/>
    </xf>
    <xf numFmtId="0" fontId="43" fillId="0" borderId="1" xfId="5" applyFont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11" fillId="0" borderId="0" xfId="42" applyFont="1" applyAlignment="1" applyProtection="1">
      <alignment vertical="center"/>
      <protection locked="0"/>
    </xf>
    <xf numFmtId="49" fontId="43" fillId="0" borderId="1" xfId="5" applyNumberFormat="1" applyFont="1" applyBorder="1" applyAlignment="1">
      <alignment horizontal="center" vertical="center"/>
    </xf>
    <xf numFmtId="0" fontId="14" fillId="0" borderId="1" xfId="46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42" applyFont="1" applyAlignment="1">
      <alignment horizontal="center" vertical="center"/>
    </xf>
    <xf numFmtId="165" fontId="5" fillId="0" borderId="0" xfId="4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" fillId="0" borderId="0" xfId="5" applyFont="1" applyAlignment="1" applyProtection="1">
      <alignment horizontal="center" vertical="center"/>
      <protection locked="0"/>
    </xf>
  </cellXfs>
  <cellStyles count="51">
    <cellStyle name="Comma" xfId="1" builtinId="3"/>
    <cellStyle name="Comma 10" xfId="4" xr:uid="{AA5597B3-3C26-4A50-B6A4-0D0ED0AA7386}"/>
    <cellStyle name="Comma 2" xfId="17" xr:uid="{B7482EB6-FFEA-4378-A97D-C35691867B27}"/>
    <cellStyle name="Comma 2 2" xfId="11" xr:uid="{186C488F-B38F-4409-A544-CB8BA6D485BE}"/>
    <cellStyle name="Comma 2 3" xfId="41" xr:uid="{62980034-A55D-4E9A-913B-BADAAAF33694}"/>
    <cellStyle name="Comma 3" xfId="37" xr:uid="{85D9F09E-49B6-4699-9809-6EAA65646774}"/>
    <cellStyle name="Comma 3 2" xfId="47" xr:uid="{3111E54B-98C2-46BA-96FB-9B253BF53B2D}"/>
    <cellStyle name="Comma 4 2" xfId="8" xr:uid="{1CE37625-6BEC-4ADA-9C02-4C74D8C1EC93}"/>
    <cellStyle name="Comma 4 2 2" xfId="43" xr:uid="{6EE6DF81-D8C0-4530-B3D9-8AD547308D7B}"/>
    <cellStyle name="Comma 5 2" xfId="13" xr:uid="{AB185FB0-5D11-4E83-BA97-2CFB02D4A6FF}"/>
    <cellStyle name="Comma 7 2" xfId="45" xr:uid="{0AB3C1CA-AC2C-4575-809D-DD476CF6E893}"/>
    <cellStyle name="Normal" xfId="0" builtinId="0"/>
    <cellStyle name="Normal 10" xfId="33" xr:uid="{5193D0F2-657C-4006-BCFB-7A2931E77DA0}"/>
    <cellStyle name="Normal 10 2" xfId="35" xr:uid="{87B07C8C-4F97-4C09-86ED-848D47925FC4}"/>
    <cellStyle name="Normal 11" xfId="10" xr:uid="{34C8A205-8DD9-4E5B-9988-977174C6DCF8}"/>
    <cellStyle name="Normal 11 2 2" xfId="12" xr:uid="{4CE501FA-DAEE-45C7-875F-197AC051A0EF}"/>
    <cellStyle name="Normal 12" xfId="3" xr:uid="{F73B8349-A8A6-45EF-8EF5-AA496C7E7DE7}"/>
    <cellStyle name="Normal 14 3" xfId="26" xr:uid="{CF362479-9695-4573-9697-1787EF195735}"/>
    <cellStyle name="Normal 15" xfId="44" xr:uid="{B01C5C17-AEBB-4185-9BEF-88E58DC7FCE9}"/>
    <cellStyle name="Normal 2" xfId="16" xr:uid="{604A3DA8-5730-4AD2-88DD-5BA0376102D5}"/>
    <cellStyle name="Normal 2 11" xfId="24" xr:uid="{F8807ED4-6362-469E-9922-922905920735}"/>
    <cellStyle name="Normal 2 2 2" xfId="22" xr:uid="{A5DF886B-3CE5-480D-903E-6F5E9DAF5349}"/>
    <cellStyle name="Normal 2 2 2 2" xfId="23" xr:uid="{92E7857A-A54A-420A-989A-65BF0F13BD22}"/>
    <cellStyle name="Normal 2 2 2 2 2" xfId="25" xr:uid="{C0812FCD-0F63-40AD-A0A6-28CFD8BE54E5}"/>
    <cellStyle name="Normal 2 2 2 2 2 2" xfId="40" xr:uid="{84BA226C-3ABC-45D3-9F7F-7E1DA0662960}"/>
    <cellStyle name="Normal 2 2 2 3" xfId="39" xr:uid="{565E745F-C7CB-46E8-86D3-941B463089E3}"/>
    <cellStyle name="Normal 2 2 3" xfId="7" xr:uid="{E010248B-D1EB-4674-A3F5-4A0D5BC38EBA}"/>
    <cellStyle name="Normal 2 2 4" xfId="9" xr:uid="{190551E3-54FF-4019-B343-A12123A66C7F}"/>
    <cellStyle name="Normal 2 2 4 2" xfId="31" xr:uid="{6D35C69A-11B9-4757-B508-A1E443FD55B8}"/>
    <cellStyle name="Normal 2 3" xfId="34" xr:uid="{0F0A0284-0B26-40D4-BE7B-450CE183C25C}"/>
    <cellStyle name="Normal 2 3 2" xfId="38" xr:uid="{3E7E3EDE-36F4-4583-9921-8EF5B92ED13F}"/>
    <cellStyle name="Normal 2 4" xfId="32" xr:uid="{CAA0CC8F-6B56-4D9F-90DD-E1353B594EEF}"/>
    <cellStyle name="Normal 2 4 2" xfId="28" xr:uid="{E7931A19-BD21-48B8-AC77-A3E6E14E6C64}"/>
    <cellStyle name="Normal 2 9" xfId="5" xr:uid="{E8135EA1-4AF0-4EAC-94DB-241C66390691}"/>
    <cellStyle name="Normal 3" xfId="36" xr:uid="{F68B813D-06B0-4C89-B5E9-54DE3663FA54}"/>
    <cellStyle name="Normal 3 2" xfId="18" xr:uid="{230DBDFE-F92E-42C8-BEB3-0082CB3BB784}"/>
    <cellStyle name="Normal 3 3" xfId="46" xr:uid="{5F43E51F-1CDB-4525-BCDC-D10757EA6F53}"/>
    <cellStyle name="Normal 3 3 2" xfId="21" xr:uid="{A7366264-4524-49DC-ABE3-75952B3FFF7A}"/>
    <cellStyle name="Normal 4" xfId="15" xr:uid="{47EA6565-C9FA-4B27-B838-7188CF21934A}"/>
    <cellStyle name="Normal 5" xfId="6" xr:uid="{F6252556-7FA8-44DE-A172-70093CB52ADF}"/>
    <cellStyle name="Normal 5 2" xfId="27" xr:uid="{3AF155C0-5D6B-4ED8-B4E0-D83E370A32A2}"/>
    <cellStyle name="Normal 6" xfId="19" xr:uid="{D347E7B1-1FE8-49B2-B011-AE509D1706C7}"/>
    <cellStyle name="Normal 6 3" xfId="30" xr:uid="{84A73D30-2E32-47F0-961B-27C9D32F21D8}"/>
    <cellStyle name="Normal 7 3" xfId="20" xr:uid="{E34F3E02-39F7-4051-B4D8-B48F801D18A0}"/>
    <cellStyle name="Normal 7 3 2" xfId="48" xr:uid="{1DE81C3A-C6B8-424D-B407-82EC0E262AB1}"/>
    <cellStyle name="Normal 8" xfId="29" xr:uid="{7963A851-1B39-43C6-AD86-C5E4C2CB3B0D}"/>
    <cellStyle name="Normal 8 2" xfId="2" xr:uid="{369B21C2-522A-4E79-AEF3-8FA5B687B3FD}"/>
    <cellStyle name="Normal 8 2 2" xfId="42" xr:uid="{CE21BAFA-49F3-49E0-8C61-12ACAF8ACCD8}"/>
    <cellStyle name="Normal_gare wyalsadfenigagarini_SAN2008=IIkv" xfId="49" xr:uid="{07C51109-7553-4FBF-9D8C-5BEA2D296FAB}"/>
    <cellStyle name="Normal_stadion-1" xfId="50" xr:uid="{4A84C9F2-51B7-4A46-B5CD-05918025019F}"/>
    <cellStyle name="Обычный_Лист1" xfId="14" xr:uid="{353D6DED-3ED3-4CCC-A6A8-C517EACB7669}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708B8-4703-422C-8FAE-F9394F7B8900}">
  <dimension ref="A1:AB990"/>
  <sheetViews>
    <sheetView workbookViewId="0">
      <selection activeCell="G9" sqref="G9"/>
    </sheetView>
  </sheetViews>
  <sheetFormatPr defaultColWidth="14.453125" defaultRowHeight="15" customHeight="1"/>
  <cols>
    <col min="1" max="11" width="9.1796875" style="21" customWidth="1"/>
    <col min="12" max="12" width="10.81640625" style="21" customWidth="1"/>
    <col min="13" max="15" width="9.1796875" style="21" customWidth="1"/>
    <col min="16" max="26" width="8.7265625" style="21" customWidth="1"/>
    <col min="27" max="16384" width="14.453125" style="21"/>
  </cols>
  <sheetData>
    <row r="1" spans="1:28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8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8" ht="25.5" customHeight="1">
      <c r="A3" s="243" t="s">
        <v>15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2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8" ht="15" customHeight="1">
      <c r="A4" s="20"/>
      <c r="B4" s="23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8" ht="72" customHeight="1">
      <c r="A5" s="245" t="s">
        <v>160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ht="21" customHeight="1">
      <c r="A6" s="245"/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5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8" ht="16.5" customHeight="1">
      <c r="A7" s="20"/>
      <c r="B7" s="20"/>
      <c r="C7" s="23"/>
      <c r="D7" s="26"/>
      <c r="E7" s="26"/>
      <c r="F7" s="26"/>
      <c r="G7" s="26"/>
      <c r="H7" s="26"/>
      <c r="I7" s="26"/>
      <c r="J7" s="26"/>
      <c r="K7" s="26"/>
      <c r="L7" s="26"/>
      <c r="M7" s="26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8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8" ht="15" customHeight="1">
      <c r="A9" s="20"/>
      <c r="B9" s="20"/>
      <c r="C9" s="27"/>
      <c r="D9" s="28"/>
      <c r="E9" s="28"/>
      <c r="F9" s="28"/>
      <c r="G9" s="28"/>
      <c r="H9" s="28"/>
      <c r="I9" s="28"/>
      <c r="J9" s="28"/>
      <c r="K9" s="28"/>
      <c r="L9" s="28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8" ht="21.75" customHeight="1">
      <c r="A10" s="26"/>
      <c r="B10" s="24"/>
      <c r="C10" s="24"/>
      <c r="D10" s="24"/>
      <c r="E10" s="24"/>
      <c r="F10" s="24"/>
      <c r="G10" s="29" t="s">
        <v>16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8" ht="9.75" customHeight="1">
      <c r="A11" s="20"/>
      <c r="B11" s="20"/>
      <c r="C11" s="27"/>
      <c r="D11" s="28"/>
      <c r="E11" s="28"/>
      <c r="F11" s="28"/>
      <c r="G11" s="28"/>
      <c r="H11" s="28"/>
      <c r="I11" s="28"/>
      <c r="J11" s="28"/>
      <c r="K11" s="27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8" ht="28.5" customHeight="1">
      <c r="A12" s="246" t="s">
        <v>73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8" ht="18.7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8" ht="15.7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8" ht="15.7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8" ht="15.7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5.7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7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7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.7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.7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5.75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5.75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7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5.7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7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5.7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7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5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75" customHeight="1"/>
    <row r="214" spans="1:26" ht="15.75" customHeight="1"/>
    <row r="215" spans="1:26" ht="15.75" customHeight="1"/>
    <row r="216" spans="1:26" ht="15.75" customHeight="1"/>
    <row r="217" spans="1:26" ht="15.75" customHeight="1"/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3">
    <mergeCell ref="A3:N3"/>
    <mergeCell ref="A5:N6"/>
    <mergeCell ref="A12:N12"/>
  </mergeCells>
  <pageMargins left="0.70866141732283472" right="0.47244094488188981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0A3CE-57B1-4FAC-91CE-B4CD26D40D5D}">
  <dimension ref="A1:Z991"/>
  <sheetViews>
    <sheetView workbookViewId="0"/>
  </sheetViews>
  <sheetFormatPr defaultColWidth="14.453125" defaultRowHeight="15" customHeight="1"/>
  <cols>
    <col min="1" max="1" width="13" style="21" customWidth="1"/>
    <col min="2" max="2" width="12" style="21" customWidth="1"/>
    <col min="3" max="3" width="13.453125" style="21" customWidth="1"/>
    <col min="4" max="4" width="14.453125" style="21" customWidth="1"/>
    <col min="5" max="5" width="14.1796875" style="21" bestFit="1" customWidth="1"/>
    <col min="6" max="6" width="12" style="21" customWidth="1"/>
    <col min="7" max="7" width="12.81640625" style="21" customWidth="1"/>
    <col min="8" max="8" width="13.453125" style="21" customWidth="1"/>
    <col min="9" max="9" width="12" style="21" customWidth="1"/>
    <col min="10" max="26" width="9.1796875" style="21" customWidth="1"/>
    <col min="27" max="16384" width="14.453125" style="21"/>
  </cols>
  <sheetData>
    <row r="1" spans="1:26" ht="2.2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6.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s="3" customFormat="1" ht="42.75" customHeight="1">
      <c r="E3" s="30" t="s">
        <v>17</v>
      </c>
    </row>
    <row r="4" spans="1:26" s="3" customFormat="1" ht="150" customHeight="1">
      <c r="A4" s="247" t="s">
        <v>28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</row>
    <row r="5" spans="1:26" s="3" customFormat="1" ht="95.25" customHeight="1">
      <c r="A5" s="247" t="s">
        <v>74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</row>
    <row r="6" spans="1:26" ht="143.25" customHeight="1">
      <c r="A6" s="244"/>
      <c r="B6" s="244"/>
      <c r="C6" s="244"/>
      <c r="D6" s="244"/>
      <c r="E6" s="244"/>
      <c r="F6" s="244"/>
      <c r="G6" s="244"/>
      <c r="H6" s="244"/>
      <c r="I6" s="244"/>
      <c r="J6" s="24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5" customHeight="1">
      <c r="A7" s="31"/>
      <c r="B7" s="31"/>
      <c r="C7" s="31"/>
      <c r="D7" s="31"/>
      <c r="E7" s="31"/>
      <c r="F7" s="31"/>
      <c r="G7" s="31"/>
      <c r="H7" s="31"/>
      <c r="I7" s="31"/>
      <c r="J7" s="31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6.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16.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6.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6.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6.5" customHeight="1">
      <c r="A12" s="24"/>
      <c r="B12" s="26"/>
      <c r="C12" s="33"/>
      <c r="D12" s="33"/>
      <c r="E12" s="33"/>
      <c r="F12" s="34"/>
      <c r="G12" s="3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6.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6.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6.5" customHeight="1">
      <c r="A15" s="24"/>
      <c r="B15" s="24"/>
      <c r="C15" s="24"/>
      <c r="D15" s="24"/>
      <c r="E15" s="24"/>
      <c r="F15" s="24"/>
      <c r="G15" s="35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6.5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6.5" customHeight="1">
      <c r="A17" s="32"/>
      <c r="B17" s="26"/>
      <c r="C17" s="34"/>
      <c r="D17" s="34"/>
      <c r="E17" s="34"/>
      <c r="F17" s="34"/>
      <c r="G17" s="33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6.5" customHeight="1">
      <c r="A18" s="24"/>
      <c r="B18" s="26"/>
      <c r="C18" s="33"/>
      <c r="D18" s="33"/>
      <c r="E18" s="33"/>
      <c r="F18" s="34"/>
      <c r="G18" s="3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6.5" customHeight="1">
      <c r="A19" s="36"/>
      <c r="B19" s="26"/>
      <c r="C19" s="34"/>
      <c r="D19" s="34"/>
      <c r="E19" s="34"/>
      <c r="F19" s="34"/>
      <c r="G19" s="33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6.5" customHeight="1">
      <c r="A20" s="24"/>
      <c r="B20" s="26"/>
      <c r="C20" s="34"/>
      <c r="D20" s="34"/>
      <c r="E20" s="34"/>
      <c r="F20" s="34"/>
      <c r="G20" s="3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6.5" customHeight="1">
      <c r="A21" s="24"/>
      <c r="B21" s="37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6.5" customHeight="1">
      <c r="A22" s="24"/>
      <c r="B22" s="37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6.5" customHeight="1">
      <c r="A23" s="32"/>
      <c r="B23" s="26"/>
      <c r="C23" s="34"/>
      <c r="D23" s="34"/>
      <c r="E23" s="34"/>
      <c r="F23" s="34"/>
      <c r="G23" s="33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6.5" customHeight="1">
      <c r="A24" s="36"/>
      <c r="B24" s="26"/>
      <c r="C24" s="34"/>
      <c r="D24" s="34"/>
      <c r="E24" s="34"/>
      <c r="F24" s="34"/>
      <c r="G24" s="33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6.5" customHeight="1">
      <c r="A25" s="24"/>
      <c r="B25" s="26"/>
      <c r="C25" s="34"/>
      <c r="D25" s="34"/>
      <c r="E25" s="34"/>
      <c r="F25" s="34"/>
      <c r="G25" s="3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6.5" customHeight="1">
      <c r="A26" s="38"/>
      <c r="B26" s="39"/>
      <c r="C26" s="40"/>
      <c r="D26" s="40"/>
      <c r="E26" s="41"/>
      <c r="F26" s="41"/>
      <c r="G26" s="40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6.5" customHeight="1">
      <c r="A27" s="24"/>
      <c r="B27" s="26"/>
      <c r="C27" s="34"/>
      <c r="D27" s="34"/>
      <c r="E27" s="34"/>
      <c r="F27" s="34"/>
      <c r="G27" s="3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6.5" customHeight="1">
      <c r="A28" s="24"/>
      <c r="B28" s="26"/>
      <c r="C28" s="33"/>
      <c r="D28" s="33"/>
      <c r="E28" s="34"/>
      <c r="F28" s="34"/>
      <c r="G28" s="33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6.5" customHeight="1">
      <c r="A29" s="24"/>
      <c r="B29" s="26"/>
      <c r="C29" s="34"/>
      <c r="D29" s="34"/>
      <c r="E29" s="34"/>
      <c r="F29" s="34"/>
      <c r="G29" s="3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6.5" customHeight="1">
      <c r="A30" s="42"/>
      <c r="B30" s="32"/>
      <c r="C30" s="42"/>
      <c r="D30" s="42"/>
      <c r="E30" s="42"/>
      <c r="F30" s="42"/>
      <c r="G30" s="27"/>
      <c r="H30" s="27"/>
      <c r="I30" s="24"/>
      <c r="J30" s="27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5" customHeight="1">
      <c r="A31" s="42"/>
      <c r="B31" s="32"/>
      <c r="C31" s="42"/>
      <c r="D31" s="42"/>
      <c r="E31" s="32"/>
      <c r="F31" s="42"/>
      <c r="G31" s="42"/>
      <c r="H31" s="42"/>
      <c r="I31" s="42"/>
      <c r="J31" s="4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6.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6.5" customHeight="1">
      <c r="A33" s="24"/>
      <c r="B33" s="24"/>
      <c r="C33" s="24"/>
      <c r="D33" s="24"/>
      <c r="E33" s="24"/>
      <c r="F33" s="24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6.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6.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5" customHeight="1">
      <c r="A36" s="20"/>
      <c r="B36" s="27"/>
      <c r="C36" s="28"/>
      <c r="D36" s="28"/>
      <c r="E36" s="28"/>
      <c r="F36" s="28"/>
      <c r="G36" s="28"/>
      <c r="H36" s="28"/>
      <c r="I36" s="28"/>
      <c r="J36" s="28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6.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6.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6.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6.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6.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6.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6.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6.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6.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6.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6.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6.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6.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6.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6.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6.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6.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6.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6.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6.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6.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6.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6.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6.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6.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6.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6.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6.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6.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6.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6.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6.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6.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6.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6.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6.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6.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6.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6.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6.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6.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6.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6.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6.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6.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6.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6.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6.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6.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6.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6.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6.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6.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6.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6.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6.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6.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6.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6.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6.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6.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6.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6.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6.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6.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6.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6.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6.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6.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6.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6.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6.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6.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6.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6.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6.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6.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6.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6.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6.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6.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6.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6.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6.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6.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6.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6.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6.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6.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6.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6.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6.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6.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6.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6.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6.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6.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6.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6.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6.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6.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6.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6.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6.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6.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6.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6.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6.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6.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6.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6.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6.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6.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6.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6.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6.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6.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6.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6.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6.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6.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6.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6.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6.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6.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6.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6.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6.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6.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6.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6.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6.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6.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6.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6.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6.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6.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6.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6.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6.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6.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6.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6.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6.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6.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6.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6.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6.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6.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6.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6.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6.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6.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6.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6.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6.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6.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6.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6.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6.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6.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6.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6.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6.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6.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6.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6.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6.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6.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6.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6.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6.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6.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6.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6.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5.75" customHeight="1"/>
    <row r="213" spans="1:26" ht="15.75" customHeight="1"/>
    <row r="214" spans="1:26" ht="15.75" customHeight="1"/>
    <row r="215" spans="1:26" ht="15.75" customHeight="1"/>
    <row r="216" spans="1:26" ht="15.75" customHeight="1"/>
    <row r="217" spans="1:26" ht="15.75" customHeight="1"/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3">
    <mergeCell ref="A4:L4"/>
    <mergeCell ref="A5:L5"/>
    <mergeCell ref="A6:J6"/>
  </mergeCells>
  <pageMargins left="0.94488188976377963" right="0.35433070866141736" top="0.82677165354330717" bottom="0.43307086614173229" header="0" footer="0"/>
  <pageSetup paperSize="9" orientation="landscape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A9654-F826-4652-B164-E3B697E091AB}">
  <sheetPr>
    <tabColor rgb="FFFFFF00"/>
  </sheetPr>
  <dimension ref="A1:Q49"/>
  <sheetViews>
    <sheetView workbookViewId="0">
      <selection activeCell="D19" sqref="D19"/>
    </sheetView>
  </sheetViews>
  <sheetFormatPr defaultColWidth="9.1796875" defaultRowHeight="16"/>
  <cols>
    <col min="1" max="1" width="4.26953125" style="3" customWidth="1"/>
    <col min="2" max="2" width="19.1796875" style="3" customWidth="1"/>
    <col min="3" max="3" width="48.453125" style="3" customWidth="1"/>
    <col min="4" max="4" width="27.1796875" style="4" bestFit="1" customWidth="1"/>
    <col min="5" max="5" width="16.7265625" style="4" customWidth="1"/>
    <col min="6" max="6" width="17.81640625" style="5" customWidth="1"/>
    <col min="7" max="7" width="13.26953125" style="187" customWidth="1"/>
    <col min="8" max="8" width="20" style="3" customWidth="1"/>
    <col min="9" max="12" width="9.1796875" style="3"/>
    <col min="13" max="13" width="17.81640625" style="3" bestFit="1" customWidth="1"/>
    <col min="14" max="14" width="9.1796875" style="3"/>
    <col min="15" max="15" width="14.81640625" style="3" bestFit="1" customWidth="1"/>
    <col min="16" max="16" width="9.1796875" style="3"/>
    <col min="17" max="17" width="14.81640625" style="3" bestFit="1" customWidth="1"/>
    <col min="18" max="16384" width="9.1796875" style="3"/>
  </cols>
  <sheetData>
    <row r="1" spans="1:15" s="2" customFormat="1" ht="16.149999999999999" customHeight="1">
      <c r="A1" s="250" t="s">
        <v>160</v>
      </c>
      <c r="B1" s="250"/>
      <c r="C1" s="250"/>
      <c r="D1" s="250"/>
      <c r="E1" s="250"/>
      <c r="F1" s="250"/>
      <c r="G1" s="250"/>
      <c r="H1" s="250"/>
      <c r="I1" s="1"/>
    </row>
    <row r="2" spans="1:15" ht="26.25" customHeight="1">
      <c r="A2" s="251" t="s">
        <v>18</v>
      </c>
      <c r="B2" s="251"/>
      <c r="C2" s="251"/>
      <c r="D2" s="251"/>
      <c r="E2" s="251"/>
      <c r="F2" s="251"/>
      <c r="G2" s="251"/>
      <c r="H2" s="251"/>
      <c r="I2" s="2"/>
    </row>
    <row r="3" spans="1:15" ht="16.5" customHeight="1">
      <c r="A3" s="4"/>
      <c r="B3" s="4"/>
      <c r="C3" s="4"/>
      <c r="F3" s="4"/>
      <c r="G3" s="4"/>
      <c r="H3" s="4"/>
    </row>
    <row r="4" spans="1:15" ht="16.5" thickBot="1">
      <c r="A4" s="252" t="s">
        <v>75</v>
      </c>
      <c r="B4" s="252"/>
      <c r="C4" s="252"/>
      <c r="D4" s="252"/>
      <c r="E4" s="252"/>
      <c r="F4" s="252"/>
      <c r="G4" s="252"/>
      <c r="H4" s="252"/>
    </row>
    <row r="5" spans="1:15" ht="15.75" customHeight="1" thickBot="1">
      <c r="A5" s="253" t="s">
        <v>6</v>
      </c>
      <c r="B5" s="254" t="s">
        <v>7</v>
      </c>
      <c r="C5" s="254" t="s">
        <v>8</v>
      </c>
      <c r="D5" s="255" t="s">
        <v>29</v>
      </c>
      <c r="E5" s="255"/>
      <c r="F5" s="255"/>
      <c r="G5" s="255"/>
      <c r="H5" s="249"/>
    </row>
    <row r="6" spans="1:15" ht="23.25" customHeight="1" thickBot="1">
      <c r="A6" s="253"/>
      <c r="B6" s="254"/>
      <c r="C6" s="254"/>
      <c r="D6" s="248" t="s">
        <v>9</v>
      </c>
      <c r="E6" s="248" t="s">
        <v>10</v>
      </c>
      <c r="F6" s="248" t="s">
        <v>11</v>
      </c>
      <c r="G6" s="248" t="s">
        <v>12</v>
      </c>
      <c r="H6" s="249" t="s">
        <v>3</v>
      </c>
    </row>
    <row r="7" spans="1:15" ht="26.25" customHeight="1" thickBot="1">
      <c r="A7" s="253"/>
      <c r="B7" s="254"/>
      <c r="C7" s="254"/>
      <c r="D7" s="248"/>
      <c r="E7" s="248"/>
      <c r="F7" s="248"/>
      <c r="G7" s="248"/>
      <c r="H7" s="249"/>
    </row>
    <row r="8" spans="1:15" ht="14.25" customHeight="1" thickBot="1">
      <c r="A8" s="53">
        <v>1</v>
      </c>
      <c r="B8" s="54">
        <v>2</v>
      </c>
      <c r="C8" s="55">
        <v>3</v>
      </c>
      <c r="D8" s="56">
        <v>4</v>
      </c>
      <c r="E8" s="56">
        <v>5</v>
      </c>
      <c r="F8" s="56">
        <v>6</v>
      </c>
      <c r="G8" s="56">
        <v>7</v>
      </c>
      <c r="H8" s="57">
        <v>8</v>
      </c>
    </row>
    <row r="9" spans="1:15" ht="14.25" customHeight="1" thickBot="1">
      <c r="A9" s="53">
        <v>1</v>
      </c>
      <c r="B9" s="58" t="s">
        <v>19</v>
      </c>
      <c r="C9" s="108" t="s">
        <v>104</v>
      </c>
      <c r="D9" s="177"/>
      <c r="E9" s="56"/>
      <c r="F9" s="56"/>
      <c r="G9" s="56"/>
      <c r="H9" s="60"/>
    </row>
    <row r="10" spans="1:15" ht="14.25" customHeight="1" thickBot="1">
      <c r="A10" s="53">
        <v>2</v>
      </c>
      <c r="B10" s="58" t="s">
        <v>25</v>
      </c>
      <c r="C10" s="108" t="s">
        <v>129</v>
      </c>
      <c r="D10" s="177"/>
      <c r="E10" s="56"/>
      <c r="F10" s="56"/>
      <c r="G10" s="56"/>
      <c r="H10" s="60"/>
    </row>
    <row r="11" spans="1:15" ht="16.5" thickBot="1">
      <c r="A11" s="53">
        <v>3</v>
      </c>
      <c r="B11" s="58" t="s">
        <v>105</v>
      </c>
      <c r="C11" s="108" t="s">
        <v>79</v>
      </c>
      <c r="D11" s="59"/>
      <c r="E11" s="63"/>
      <c r="F11" s="63"/>
      <c r="G11" s="64"/>
      <c r="H11" s="60"/>
    </row>
    <row r="12" spans="1:15" ht="16.5" thickBot="1">
      <c r="A12" s="53">
        <v>4</v>
      </c>
      <c r="B12" s="58" t="s">
        <v>113</v>
      </c>
      <c r="C12" s="108" t="s">
        <v>78</v>
      </c>
      <c r="D12" s="59"/>
      <c r="E12" s="63"/>
      <c r="F12" s="63"/>
      <c r="G12" s="64"/>
      <c r="H12" s="60"/>
    </row>
    <row r="13" spans="1:15" ht="16.5" thickBot="1">
      <c r="A13" s="53"/>
      <c r="B13" s="58"/>
      <c r="C13" s="62" t="s">
        <v>14</v>
      </c>
      <c r="D13" s="61"/>
      <c r="E13" s="61"/>
      <c r="F13" s="61"/>
      <c r="G13" s="61"/>
      <c r="H13" s="61"/>
    </row>
    <row r="14" spans="1:15" ht="18.75" customHeight="1">
      <c r="C14" s="6"/>
      <c r="D14" s="7"/>
      <c r="E14" s="7"/>
      <c r="F14" s="9"/>
      <c r="G14" s="9"/>
      <c r="H14" s="8"/>
      <c r="O14" s="43"/>
    </row>
    <row r="15" spans="1:15" ht="17.25" customHeight="1">
      <c r="C15" s="6"/>
      <c r="D15" s="7"/>
      <c r="E15" s="7"/>
      <c r="F15" s="44"/>
      <c r="G15" s="44"/>
      <c r="H15" s="44"/>
      <c r="O15" s="43"/>
    </row>
    <row r="16" spans="1:15">
      <c r="D16" s="10"/>
      <c r="E16" s="10"/>
      <c r="F16" s="3"/>
      <c r="G16" s="10"/>
      <c r="H16" s="77"/>
    </row>
    <row r="17" spans="2:17">
      <c r="D17" s="10"/>
      <c r="E17" s="10"/>
      <c r="F17" s="3"/>
      <c r="G17" s="10"/>
      <c r="H17" s="77"/>
    </row>
    <row r="18" spans="2:17">
      <c r="C18" s="10"/>
      <c r="D18" s="11"/>
      <c r="E18" s="11"/>
      <c r="F18" s="11"/>
      <c r="G18" s="11"/>
      <c r="H18" s="11"/>
      <c r="I18" s="11"/>
      <c r="Q18" s="43"/>
    </row>
    <row r="20" spans="2:17">
      <c r="D20" s="7"/>
      <c r="F20" s="12"/>
    </row>
    <row r="25" spans="2:17">
      <c r="B25" s="13"/>
      <c r="D25" s="14"/>
      <c r="E25" s="15"/>
      <c r="F25" s="16"/>
      <c r="G25" s="17"/>
      <c r="H25" s="18"/>
    </row>
    <row r="26" spans="2:17">
      <c r="D26" s="14"/>
      <c r="E26" s="15"/>
      <c r="F26" s="16"/>
      <c r="G26" s="17"/>
      <c r="H26" s="18"/>
    </row>
    <row r="27" spans="2:17">
      <c r="D27" s="14"/>
      <c r="E27" s="15"/>
      <c r="F27" s="16"/>
      <c r="G27" s="17"/>
      <c r="H27" s="18"/>
    </row>
    <row r="28" spans="2:17">
      <c r="D28" s="14"/>
      <c r="E28" s="15"/>
      <c r="F28" s="16"/>
      <c r="G28" s="17"/>
      <c r="H28" s="18"/>
    </row>
    <row r="29" spans="2:17">
      <c r="D29" s="14"/>
      <c r="E29" s="15"/>
      <c r="F29" s="16"/>
      <c r="G29" s="17"/>
      <c r="H29" s="18"/>
    </row>
    <row r="30" spans="2:17">
      <c r="B30" s="13"/>
      <c r="D30" s="14"/>
      <c r="E30" s="15"/>
      <c r="F30" s="16"/>
      <c r="G30" s="17"/>
      <c r="H30" s="18"/>
    </row>
    <row r="31" spans="2:17">
      <c r="B31" s="13"/>
      <c r="D31" s="14"/>
      <c r="E31" s="15"/>
      <c r="F31" s="16"/>
      <c r="G31" s="17"/>
      <c r="H31" s="18"/>
    </row>
    <row r="32" spans="2:17">
      <c r="B32" s="13"/>
      <c r="D32" s="14"/>
      <c r="E32" s="15"/>
      <c r="F32" s="16"/>
      <c r="G32" s="17"/>
      <c r="H32" s="18"/>
    </row>
    <row r="33" spans="2:8">
      <c r="D33" s="14"/>
      <c r="E33" s="15"/>
      <c r="F33" s="16"/>
      <c r="G33" s="17"/>
      <c r="H33" s="18"/>
    </row>
    <row r="34" spans="2:8">
      <c r="D34" s="14"/>
      <c r="E34" s="15"/>
      <c r="F34" s="16"/>
      <c r="G34" s="17"/>
      <c r="H34" s="18"/>
    </row>
    <row r="35" spans="2:8">
      <c r="D35" s="14"/>
      <c r="E35" s="15"/>
      <c r="F35" s="16"/>
      <c r="G35" s="17"/>
      <c r="H35" s="18"/>
    </row>
    <row r="36" spans="2:8">
      <c r="B36" s="13"/>
      <c r="D36" s="14"/>
      <c r="E36" s="15"/>
      <c r="F36" s="16"/>
      <c r="G36" s="17"/>
      <c r="H36" s="18"/>
    </row>
    <row r="37" spans="2:8">
      <c r="D37" s="14"/>
      <c r="E37" s="15"/>
      <c r="F37" s="16"/>
      <c r="G37" s="17"/>
      <c r="H37" s="18"/>
    </row>
    <row r="38" spans="2:8">
      <c r="D38" s="14"/>
      <c r="E38" s="15"/>
      <c r="F38" s="16"/>
      <c r="G38" s="17"/>
      <c r="H38" s="18"/>
    </row>
    <row r="39" spans="2:8">
      <c r="D39" s="14"/>
      <c r="E39" s="15"/>
      <c r="F39" s="16"/>
      <c r="G39" s="17"/>
      <c r="H39" s="18"/>
    </row>
    <row r="40" spans="2:8">
      <c r="D40" s="14"/>
      <c r="E40" s="15"/>
      <c r="F40" s="16"/>
      <c r="G40" s="17"/>
      <c r="H40" s="18"/>
    </row>
    <row r="41" spans="2:8">
      <c r="D41" s="14"/>
      <c r="E41" s="15"/>
      <c r="F41" s="16"/>
      <c r="G41" s="17"/>
      <c r="H41" s="18"/>
    </row>
    <row r="42" spans="2:8">
      <c r="D42" s="14"/>
      <c r="E42" s="15"/>
      <c r="F42" s="16"/>
      <c r="G42" s="17"/>
      <c r="H42" s="18"/>
    </row>
    <row r="43" spans="2:8">
      <c r="B43" s="19"/>
      <c r="D43" s="14"/>
      <c r="E43" s="15"/>
      <c r="F43" s="16"/>
      <c r="G43" s="17"/>
      <c r="H43" s="18"/>
    </row>
    <row r="44" spans="2:8">
      <c r="D44" s="14"/>
      <c r="E44" s="15"/>
      <c r="F44" s="16"/>
      <c r="G44" s="17"/>
      <c r="H44" s="18"/>
    </row>
    <row r="45" spans="2:8">
      <c r="D45" s="14"/>
      <c r="E45" s="15"/>
      <c r="F45" s="16"/>
      <c r="G45" s="17"/>
      <c r="H45" s="18"/>
    </row>
    <row r="46" spans="2:8">
      <c r="D46" s="14"/>
      <c r="E46" s="15"/>
      <c r="F46" s="16"/>
      <c r="G46" s="17"/>
      <c r="H46" s="18"/>
    </row>
    <row r="47" spans="2:8">
      <c r="D47" s="14"/>
      <c r="E47" s="15"/>
      <c r="F47" s="16"/>
      <c r="G47" s="17"/>
      <c r="H47" s="18"/>
    </row>
    <row r="48" spans="2:8">
      <c r="D48" s="14"/>
      <c r="E48" s="15"/>
      <c r="F48" s="16"/>
      <c r="G48" s="17"/>
      <c r="H48" s="18"/>
    </row>
    <row r="49" spans="4:8">
      <c r="D49" s="14"/>
      <c r="E49" s="15"/>
      <c r="F49" s="16"/>
      <c r="G49" s="17"/>
      <c r="H49" s="18"/>
    </row>
  </sheetData>
  <mergeCells count="12">
    <mergeCell ref="G6:G7"/>
    <mergeCell ref="H6:H7"/>
    <mergeCell ref="A1:H1"/>
    <mergeCell ref="A2:H2"/>
    <mergeCell ref="A4:H4"/>
    <mergeCell ref="A5:A7"/>
    <mergeCell ref="B5:B7"/>
    <mergeCell ref="C5:C7"/>
    <mergeCell ref="D5:H5"/>
    <mergeCell ref="D6:D7"/>
    <mergeCell ref="E6:E7"/>
    <mergeCell ref="F6:F7"/>
  </mergeCells>
  <printOptions horizontalCentered="1"/>
  <pageMargins left="0.11811023622047245" right="0.11811023622047245" top="1.1023622047244095" bottom="0.43307086614173229" header="0.78740157480314965" footer="0.15748031496062992"/>
  <pageSetup scale="82" orientation="landscape" r:id="rId1"/>
  <headerFooter alignWithMargins="0">
    <oddHeader>&amp;Rდანართი № 1</oddHeader>
    <oddFooter>&amp;R&amp;P/&amp;N</oddFooter>
  </headerFooter>
  <rowBreaks count="1" manualBreakCount="1">
    <brk id="15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B2BF9-B9FF-482A-A91E-2369D97A9678}">
  <dimension ref="A1:IA46"/>
  <sheetViews>
    <sheetView tabSelected="1" topLeftCell="A14" zoomScale="115" zoomScaleNormal="115" workbookViewId="0">
      <selection activeCell="J28" sqref="J28"/>
    </sheetView>
  </sheetViews>
  <sheetFormatPr defaultRowHeight="14.5"/>
  <cols>
    <col min="1" max="1" width="4.26953125" style="152" customWidth="1"/>
    <col min="2" max="2" width="38" customWidth="1"/>
    <col min="3" max="3" width="9" customWidth="1"/>
    <col min="4" max="4" width="11.54296875" bestFit="1" customWidth="1"/>
    <col min="5" max="5" width="11.26953125" bestFit="1" customWidth="1"/>
    <col min="6" max="6" width="14.26953125" bestFit="1" customWidth="1"/>
    <col min="7" max="7" width="10.453125" bestFit="1" customWidth="1"/>
    <col min="8" max="8" width="13.81640625" bestFit="1" customWidth="1"/>
    <col min="9" max="9" width="17.54296875" bestFit="1" customWidth="1"/>
    <col min="10" max="10" width="27.1796875" customWidth="1"/>
  </cols>
  <sheetData>
    <row r="1" spans="1:17">
      <c r="A1" s="257" t="s">
        <v>160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7">
      <c r="A2" s="49"/>
    </row>
    <row r="3" spans="1:17">
      <c r="A3" s="257" t="s">
        <v>30</v>
      </c>
      <c r="B3" s="257"/>
      <c r="C3" s="257"/>
      <c r="D3" s="257"/>
      <c r="E3" s="257"/>
      <c r="F3" s="257"/>
      <c r="G3" s="257"/>
      <c r="H3" s="257"/>
      <c r="I3" s="257"/>
      <c r="J3" s="257"/>
    </row>
    <row r="4" spans="1:17">
      <c r="A4" s="49"/>
    </row>
    <row r="5" spans="1:17" ht="14.5" customHeight="1">
      <c r="B5" s="258" t="s">
        <v>75</v>
      </c>
      <c r="C5" s="258"/>
      <c r="D5" s="258"/>
      <c r="E5" s="258"/>
      <c r="F5" s="258"/>
      <c r="G5" s="258"/>
      <c r="H5" s="258"/>
      <c r="I5" s="258"/>
      <c r="J5" s="258"/>
    </row>
    <row r="7" spans="1:17" ht="27.75" customHeight="1">
      <c r="A7" s="259" t="s">
        <v>20</v>
      </c>
      <c r="B7" s="256" t="s">
        <v>21</v>
      </c>
      <c r="C7" s="256" t="s">
        <v>22</v>
      </c>
      <c r="D7" s="256" t="s">
        <v>24</v>
      </c>
      <c r="E7" s="260" t="s">
        <v>0</v>
      </c>
      <c r="F7" s="260"/>
      <c r="G7" s="260" t="s">
        <v>1</v>
      </c>
      <c r="H7" s="260"/>
      <c r="I7" s="261" t="s">
        <v>2</v>
      </c>
      <c r="J7" s="256" t="s">
        <v>27</v>
      </c>
    </row>
    <row r="8" spans="1:17">
      <c r="A8" s="259"/>
      <c r="B8" s="256"/>
      <c r="C8" s="256"/>
      <c r="D8" s="256"/>
      <c r="E8" s="121" t="s">
        <v>26</v>
      </c>
      <c r="F8" s="195" t="s">
        <v>2</v>
      </c>
      <c r="G8" s="121" t="s">
        <v>26</v>
      </c>
      <c r="H8" s="195" t="s">
        <v>2</v>
      </c>
      <c r="I8" s="261"/>
      <c r="J8" s="256"/>
    </row>
    <row r="9" spans="1:17" ht="16">
      <c r="A9" s="194">
        <v>1</v>
      </c>
      <c r="B9" s="193">
        <v>2</v>
      </c>
      <c r="C9" s="193">
        <v>3</v>
      </c>
      <c r="D9" s="193">
        <v>4</v>
      </c>
      <c r="E9" s="66">
        <v>5</v>
      </c>
      <c r="F9" s="193">
        <v>6</v>
      </c>
      <c r="G9" s="66">
        <v>7</v>
      </c>
      <c r="H9" s="193">
        <v>8</v>
      </c>
      <c r="I9" s="66">
        <v>9</v>
      </c>
      <c r="J9" s="193">
        <v>10</v>
      </c>
    </row>
    <row r="10" spans="1:17" ht="23.25" customHeight="1">
      <c r="A10" s="211"/>
      <c r="B10" s="216" t="s">
        <v>90</v>
      </c>
      <c r="C10" s="196"/>
      <c r="D10" s="212"/>
      <c r="E10" s="178"/>
      <c r="F10" s="179"/>
      <c r="G10" s="178"/>
      <c r="H10" s="179"/>
      <c r="I10" s="178"/>
      <c r="J10" s="178"/>
    </row>
    <row r="11" spans="1:17" s="156" customFormat="1" ht="27">
      <c r="A11" s="189">
        <v>1</v>
      </c>
      <c r="B11" s="180" t="s">
        <v>115</v>
      </c>
      <c r="C11" s="48" t="s">
        <v>98</v>
      </c>
      <c r="D11" s="153">
        <v>210</v>
      </c>
      <c r="E11" s="153"/>
      <c r="F11" s="153"/>
      <c r="G11" s="153"/>
      <c r="H11" s="153"/>
      <c r="I11" s="153"/>
      <c r="J11" s="154"/>
      <c r="K11" s="155"/>
      <c r="L11" s="155"/>
      <c r="M11" s="155"/>
      <c r="N11" s="155"/>
      <c r="O11" s="155"/>
      <c r="P11" s="155"/>
      <c r="Q11" s="155"/>
    </row>
    <row r="12" spans="1:17" s="156" customFormat="1" ht="27">
      <c r="A12" s="189">
        <v>2</v>
      </c>
      <c r="B12" s="180" t="s">
        <v>159</v>
      </c>
      <c r="C12" s="48" t="s">
        <v>98</v>
      </c>
      <c r="D12" s="153">
        <f>20*0.9*2.2</f>
        <v>39.6</v>
      </c>
      <c r="E12" s="153"/>
      <c r="F12" s="153"/>
      <c r="G12" s="153"/>
      <c r="H12" s="153"/>
      <c r="I12" s="153"/>
      <c r="J12" s="154"/>
      <c r="K12" s="155"/>
      <c r="L12" s="155"/>
      <c r="M12" s="155"/>
      <c r="N12" s="155"/>
      <c r="O12" s="155"/>
      <c r="P12" s="155"/>
      <c r="Q12" s="155"/>
    </row>
    <row r="13" spans="1:17" s="156" customFormat="1" ht="27">
      <c r="A13" s="189">
        <v>3</v>
      </c>
      <c r="B13" s="180" t="s">
        <v>116</v>
      </c>
      <c r="C13" s="48" t="s">
        <v>98</v>
      </c>
      <c r="D13" s="153">
        <v>60</v>
      </c>
      <c r="E13" s="153"/>
      <c r="F13" s="153"/>
      <c r="G13" s="153"/>
      <c r="H13" s="153"/>
      <c r="I13" s="153"/>
      <c r="J13" s="154"/>
      <c r="K13" s="155"/>
      <c r="L13" s="155"/>
      <c r="M13" s="155"/>
      <c r="N13" s="155"/>
      <c r="O13" s="155"/>
      <c r="P13" s="155"/>
      <c r="Q13" s="155"/>
    </row>
    <row r="14" spans="1:17" s="156" customFormat="1" ht="27">
      <c r="A14" s="189">
        <v>4</v>
      </c>
      <c r="B14" s="180" t="s">
        <v>117</v>
      </c>
      <c r="C14" s="48" t="s">
        <v>98</v>
      </c>
      <c r="D14" s="153">
        <v>280</v>
      </c>
      <c r="E14" s="153"/>
      <c r="F14" s="153"/>
      <c r="G14" s="153"/>
      <c r="H14" s="153"/>
      <c r="I14" s="153"/>
      <c r="J14" s="154"/>
      <c r="K14" s="155"/>
      <c r="L14" s="155"/>
      <c r="M14" s="155"/>
      <c r="N14" s="155"/>
      <c r="O14" s="155"/>
      <c r="P14" s="155"/>
      <c r="Q14" s="155"/>
    </row>
    <row r="15" spans="1:17" s="156" customFormat="1" ht="17">
      <c r="A15" s="189">
        <v>5</v>
      </c>
      <c r="B15" s="180" t="s">
        <v>118</v>
      </c>
      <c r="C15" s="48" t="s">
        <v>98</v>
      </c>
      <c r="D15" s="153">
        <v>700</v>
      </c>
      <c r="E15" s="153"/>
      <c r="F15" s="153"/>
      <c r="G15" s="153"/>
      <c r="H15" s="153"/>
      <c r="I15" s="153"/>
      <c r="J15" s="154"/>
      <c r="K15" s="155"/>
      <c r="L15" s="155"/>
      <c r="M15" s="155"/>
      <c r="N15" s="155"/>
      <c r="O15" s="155"/>
      <c r="P15" s="155"/>
      <c r="Q15" s="155"/>
    </row>
    <row r="16" spans="1:17" s="159" customFormat="1" ht="17">
      <c r="A16" s="189">
        <v>6</v>
      </c>
      <c r="B16" s="181" t="s">
        <v>119</v>
      </c>
      <c r="C16" s="48" t="s">
        <v>98</v>
      </c>
      <c r="D16" s="153">
        <v>10</v>
      </c>
      <c r="E16" s="153"/>
      <c r="F16" s="153"/>
      <c r="G16" s="153"/>
      <c r="H16" s="153"/>
      <c r="I16" s="153"/>
      <c r="J16" s="158"/>
    </row>
    <row r="17" spans="1:235" ht="27">
      <c r="A17" s="189">
        <v>7</v>
      </c>
      <c r="B17" s="180" t="s">
        <v>92</v>
      </c>
      <c r="C17" s="182" t="s">
        <v>93</v>
      </c>
      <c r="D17" s="153">
        <v>8</v>
      </c>
      <c r="E17" s="153"/>
      <c r="F17" s="153"/>
      <c r="G17" s="153"/>
      <c r="H17" s="153"/>
      <c r="I17" s="153"/>
      <c r="J17" s="163"/>
      <c r="K17" s="164"/>
      <c r="L17" s="164"/>
      <c r="M17" s="164"/>
      <c r="N17" s="164"/>
      <c r="O17" s="164"/>
      <c r="P17" s="164"/>
      <c r="Q17" s="164"/>
    </row>
    <row r="18" spans="1:235" ht="27">
      <c r="A18" s="189">
        <v>8</v>
      </c>
      <c r="B18" s="180" t="s">
        <v>94</v>
      </c>
      <c r="C18" s="182" t="s">
        <v>93</v>
      </c>
      <c r="D18" s="153">
        <v>8</v>
      </c>
      <c r="E18" s="153"/>
      <c r="F18" s="153"/>
      <c r="G18" s="153"/>
      <c r="H18" s="153"/>
      <c r="I18" s="153"/>
      <c r="J18" s="163"/>
      <c r="K18" s="164"/>
      <c r="L18" s="164"/>
      <c r="M18" s="164"/>
      <c r="N18" s="164"/>
      <c r="O18" s="164"/>
      <c r="P18" s="164"/>
      <c r="Q18" s="164"/>
    </row>
    <row r="19" spans="1:235" s="166" customFormat="1" ht="16">
      <c r="A19" s="189">
        <v>9</v>
      </c>
      <c r="B19" s="180" t="s">
        <v>95</v>
      </c>
      <c r="C19" s="182" t="s">
        <v>93</v>
      </c>
      <c r="D19" s="153">
        <v>8</v>
      </c>
      <c r="E19" s="153"/>
      <c r="F19" s="153"/>
      <c r="G19" s="153"/>
      <c r="H19" s="153"/>
      <c r="I19" s="153"/>
      <c r="J19" s="157"/>
      <c r="K19" s="165"/>
      <c r="L19" s="165"/>
      <c r="M19" s="165"/>
      <c r="N19" s="165"/>
      <c r="O19" s="165"/>
      <c r="P19" s="165"/>
      <c r="Q19" s="165"/>
    </row>
    <row r="20" spans="1:235" s="166" customFormat="1" ht="16">
      <c r="A20" s="189">
        <v>10</v>
      </c>
      <c r="B20" s="182" t="s">
        <v>107</v>
      </c>
      <c r="C20" s="182"/>
      <c r="D20" s="153"/>
      <c r="E20" s="153"/>
      <c r="F20" s="153"/>
      <c r="G20" s="153"/>
      <c r="H20" s="153"/>
      <c r="I20" s="153"/>
      <c r="J20" s="157"/>
      <c r="K20" s="165"/>
      <c r="L20" s="165"/>
      <c r="M20" s="165"/>
      <c r="N20" s="165"/>
      <c r="O20" s="165"/>
      <c r="P20" s="165"/>
      <c r="Q20" s="165"/>
    </row>
    <row r="21" spans="1:235" s="159" customFormat="1" ht="39">
      <c r="A21" s="189">
        <v>11</v>
      </c>
      <c r="B21" s="219" t="s">
        <v>161</v>
      </c>
      <c r="C21" s="48" t="s">
        <v>98</v>
      </c>
      <c r="D21" s="153">
        <v>500</v>
      </c>
      <c r="E21" s="153"/>
      <c r="F21" s="153"/>
      <c r="G21" s="153"/>
      <c r="H21" s="153"/>
      <c r="I21" s="153"/>
      <c r="J21" s="168"/>
    </row>
    <row r="22" spans="1:235" s="159" customFormat="1" ht="31.15" customHeight="1">
      <c r="A22" s="189">
        <v>12</v>
      </c>
      <c r="B22" s="161" t="s">
        <v>106</v>
      </c>
      <c r="C22" s="48" t="s">
        <v>98</v>
      </c>
      <c r="D22" s="153">
        <v>3000</v>
      </c>
      <c r="E22" s="153"/>
      <c r="F22" s="153"/>
      <c r="G22" s="153"/>
      <c r="H22" s="153"/>
      <c r="I22" s="153"/>
      <c r="J22" s="168"/>
    </row>
    <row r="23" spans="1:235" s="159" customFormat="1" ht="29">
      <c r="A23" s="189">
        <v>13</v>
      </c>
      <c r="B23" s="161" t="s">
        <v>112</v>
      </c>
      <c r="C23" s="48" t="s">
        <v>98</v>
      </c>
      <c r="D23" s="153">
        <v>3000</v>
      </c>
      <c r="E23" s="153"/>
      <c r="F23" s="153"/>
      <c r="G23" s="153"/>
      <c r="H23" s="153"/>
      <c r="I23" s="153"/>
      <c r="J23" s="158"/>
    </row>
    <row r="24" spans="1:235" ht="16">
      <c r="A24" s="189">
        <v>14</v>
      </c>
      <c r="B24" s="190" t="s">
        <v>96</v>
      </c>
      <c r="C24" s="217"/>
      <c r="D24" s="153"/>
      <c r="E24" s="153"/>
      <c r="F24" s="153"/>
      <c r="G24" s="153"/>
      <c r="H24" s="153"/>
      <c r="I24" s="153"/>
      <c r="J24" s="158"/>
    </row>
    <row r="25" spans="1:235" s="199" customFormat="1" ht="17">
      <c r="A25" s="189">
        <v>15</v>
      </c>
      <c r="B25" s="218" t="s">
        <v>121</v>
      </c>
      <c r="C25" s="160" t="s">
        <v>98</v>
      </c>
      <c r="D25" s="153">
        <v>700</v>
      </c>
      <c r="E25" s="153"/>
      <c r="F25" s="153"/>
      <c r="G25" s="153"/>
      <c r="H25" s="153"/>
      <c r="I25" s="153"/>
      <c r="J25" s="197"/>
    </row>
    <row r="26" spans="1:235" ht="27">
      <c r="A26" s="189">
        <v>16</v>
      </c>
      <c r="B26" s="180" t="s">
        <v>108</v>
      </c>
      <c r="C26" s="182" t="s">
        <v>110</v>
      </c>
      <c r="D26" s="153">
        <v>100</v>
      </c>
      <c r="E26" s="153"/>
      <c r="F26" s="153"/>
      <c r="G26" s="153"/>
      <c r="H26" s="153"/>
      <c r="I26" s="153"/>
      <c r="J26" s="52" t="s">
        <v>111</v>
      </c>
    </row>
    <row r="27" spans="1:235" ht="27">
      <c r="A27" s="189">
        <v>17</v>
      </c>
      <c r="B27" s="180" t="s">
        <v>162</v>
      </c>
      <c r="C27" s="182" t="s">
        <v>110</v>
      </c>
      <c r="D27" s="153">
        <v>40</v>
      </c>
      <c r="E27" s="153"/>
      <c r="F27" s="153"/>
      <c r="G27" s="153"/>
      <c r="H27" s="153"/>
      <c r="I27" s="153"/>
      <c r="J27" s="52"/>
    </row>
    <row r="28" spans="1:235" ht="16">
      <c r="A28" s="189">
        <v>18</v>
      </c>
      <c r="B28" s="180" t="s">
        <v>156</v>
      </c>
      <c r="C28" s="183" t="s">
        <v>5</v>
      </c>
      <c r="D28" s="153">
        <v>700</v>
      </c>
      <c r="E28" s="153"/>
      <c r="F28" s="153"/>
      <c r="G28" s="153"/>
      <c r="H28" s="153"/>
      <c r="I28" s="153"/>
      <c r="J28" s="52" t="s">
        <v>111</v>
      </c>
    </row>
    <row r="29" spans="1:235" s="45" customFormat="1" ht="16">
      <c r="A29" s="189">
        <v>19</v>
      </c>
      <c r="B29" s="184" t="s">
        <v>109</v>
      </c>
      <c r="C29" s="182" t="s">
        <v>110</v>
      </c>
      <c r="D29" s="153">
        <v>600</v>
      </c>
      <c r="E29" s="153"/>
      <c r="F29" s="153"/>
      <c r="G29" s="153"/>
      <c r="H29" s="153"/>
      <c r="I29" s="153"/>
      <c r="J29" s="52" t="s">
        <v>111</v>
      </c>
      <c r="K29" s="50"/>
      <c r="L29" s="50"/>
      <c r="M29" s="50"/>
      <c r="N29" s="50"/>
      <c r="O29" s="50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</row>
    <row r="30" spans="1:235" s="45" customFormat="1" ht="32">
      <c r="A30" s="189">
        <v>20</v>
      </c>
      <c r="B30" s="184" t="s">
        <v>120</v>
      </c>
      <c r="C30" s="182" t="s">
        <v>110</v>
      </c>
      <c r="D30" s="153">
        <v>200</v>
      </c>
      <c r="E30" s="153"/>
      <c r="F30" s="153"/>
      <c r="G30" s="153"/>
      <c r="H30" s="153"/>
      <c r="I30" s="153"/>
      <c r="J30" s="52" t="s">
        <v>111</v>
      </c>
      <c r="K30" s="50"/>
      <c r="L30" s="50"/>
      <c r="M30" s="50"/>
      <c r="N30" s="50"/>
      <c r="O30" s="50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</row>
    <row r="31" spans="1:235" s="159" customFormat="1" ht="16">
      <c r="A31" s="189">
        <v>21</v>
      </c>
      <c r="B31" s="48" t="s">
        <v>99</v>
      </c>
      <c r="C31" s="170"/>
      <c r="D31" s="153"/>
      <c r="E31" s="153"/>
      <c r="F31" s="153"/>
      <c r="G31" s="153"/>
      <c r="H31" s="153"/>
      <c r="I31" s="153"/>
      <c r="J31" s="168"/>
    </row>
    <row r="32" spans="1:235" s="169" customFormat="1" ht="34.15" customHeight="1">
      <c r="A32" s="189">
        <v>22</v>
      </c>
      <c r="B32" s="161" t="s">
        <v>100</v>
      </c>
      <c r="C32" s="48" t="s">
        <v>98</v>
      </c>
      <c r="D32" s="153">
        <v>25</v>
      </c>
      <c r="E32" s="153"/>
      <c r="F32" s="153"/>
      <c r="G32" s="153"/>
      <c r="H32" s="153"/>
      <c r="I32" s="153"/>
      <c r="J32" s="171"/>
    </row>
    <row r="33" spans="1:18" s="174" customFormat="1" ht="29">
      <c r="A33" s="189">
        <v>23</v>
      </c>
      <c r="B33" s="72" t="s">
        <v>101</v>
      </c>
      <c r="C33" s="48" t="s">
        <v>98</v>
      </c>
      <c r="D33" s="153">
        <v>25</v>
      </c>
      <c r="E33" s="153"/>
      <c r="F33" s="153"/>
      <c r="G33" s="153"/>
      <c r="H33" s="153"/>
      <c r="I33" s="153"/>
      <c r="J33" s="173"/>
    </row>
    <row r="34" spans="1:18" s="169" customFormat="1" ht="28.15" customHeight="1">
      <c r="A34" s="189">
        <v>24</v>
      </c>
      <c r="B34" s="161" t="s">
        <v>100</v>
      </c>
      <c r="C34" s="48" t="s">
        <v>98</v>
      </c>
      <c r="D34" s="153">
        <v>200</v>
      </c>
      <c r="E34" s="153"/>
      <c r="F34" s="153"/>
      <c r="G34" s="153"/>
      <c r="H34" s="153"/>
      <c r="I34" s="153"/>
      <c r="J34" s="171"/>
    </row>
    <row r="35" spans="1:18" s="174" customFormat="1" ht="29">
      <c r="A35" s="189">
        <v>25</v>
      </c>
      <c r="B35" s="72" t="s">
        <v>122</v>
      </c>
      <c r="C35" s="48" t="s">
        <v>98</v>
      </c>
      <c r="D35" s="153">
        <v>200</v>
      </c>
      <c r="E35" s="153"/>
      <c r="F35" s="153"/>
      <c r="G35" s="153"/>
      <c r="H35" s="153"/>
      <c r="I35" s="153"/>
      <c r="J35" s="173"/>
    </row>
    <row r="36" spans="1:18" s="159" customFormat="1" ht="16">
      <c r="A36" s="189">
        <v>26</v>
      </c>
      <c r="B36" s="73" t="s">
        <v>157</v>
      </c>
      <c r="C36" s="73"/>
      <c r="D36" s="153"/>
      <c r="E36" s="153"/>
      <c r="F36" s="153"/>
      <c r="G36" s="153"/>
      <c r="H36" s="153"/>
      <c r="I36" s="153"/>
      <c r="J36" s="168"/>
    </row>
    <row r="37" spans="1:18" s="46" customFormat="1" ht="40.5">
      <c r="A37" s="189">
        <v>27</v>
      </c>
      <c r="B37" s="181" t="s">
        <v>158</v>
      </c>
      <c r="C37" s="182" t="s">
        <v>110</v>
      </c>
      <c r="D37" s="153">
        <f>31*0.9*2.2</f>
        <v>61.38000000000001</v>
      </c>
      <c r="E37" s="153"/>
      <c r="F37" s="153"/>
      <c r="G37" s="153"/>
      <c r="H37" s="153"/>
      <c r="I37" s="153"/>
      <c r="J37" s="167"/>
      <c r="K37" s="175"/>
      <c r="L37" s="175"/>
      <c r="M37" s="175"/>
      <c r="N37" s="175"/>
      <c r="O37" s="175"/>
      <c r="P37" s="175"/>
      <c r="Q37" s="175"/>
      <c r="R37" s="175"/>
    </row>
    <row r="38" spans="1:18" s="162" customFormat="1" ht="16">
      <c r="A38" s="189">
        <v>28</v>
      </c>
      <c r="B38" s="185" t="s">
        <v>102</v>
      </c>
      <c r="C38" s="186" t="s">
        <v>91</v>
      </c>
      <c r="D38" s="153">
        <v>700</v>
      </c>
      <c r="E38" s="153"/>
      <c r="F38" s="153"/>
      <c r="G38" s="153"/>
      <c r="H38" s="153"/>
      <c r="I38" s="153"/>
      <c r="J38" s="158"/>
    </row>
    <row r="39" spans="1:18" s="162" customFormat="1" ht="29">
      <c r="A39" s="189">
        <v>29</v>
      </c>
      <c r="B39" s="185" t="s">
        <v>114</v>
      </c>
      <c r="C39" s="186" t="s">
        <v>103</v>
      </c>
      <c r="D39" s="153">
        <v>5</v>
      </c>
      <c r="E39" s="153"/>
      <c r="F39" s="153"/>
      <c r="G39" s="153"/>
      <c r="H39" s="153"/>
      <c r="I39" s="153"/>
      <c r="J39" s="176"/>
    </row>
    <row r="40" spans="1:18">
      <c r="A40" s="213"/>
      <c r="B40" s="214" t="s">
        <v>2</v>
      </c>
      <c r="C40" s="215"/>
      <c r="D40" s="172"/>
      <c r="E40" s="172"/>
      <c r="F40" s="172"/>
      <c r="G40" s="172"/>
      <c r="H40" s="172"/>
      <c r="I40" s="172"/>
      <c r="J40" s="172"/>
    </row>
    <row r="41" spans="1:18" ht="24.65" customHeight="1">
      <c r="A41" s="66"/>
      <c r="B41" s="111" t="s">
        <v>88</v>
      </c>
      <c r="C41" s="109"/>
      <c r="D41" s="76"/>
      <c r="E41" s="76"/>
      <c r="F41" s="76"/>
      <c r="G41" s="148"/>
      <c r="H41" s="149"/>
      <c r="I41" s="150"/>
      <c r="J41" s="149"/>
    </row>
    <row r="42" spans="1:18" ht="16">
      <c r="A42" s="66"/>
      <c r="B42" s="111" t="s">
        <v>2</v>
      </c>
      <c r="C42" s="112"/>
      <c r="D42" s="76"/>
      <c r="E42" s="76"/>
      <c r="F42" s="76"/>
      <c r="G42" s="148"/>
      <c r="H42" s="149"/>
      <c r="I42" s="147"/>
      <c r="J42" s="149"/>
    </row>
    <row r="43" spans="1:18" ht="16">
      <c r="A43" s="66"/>
      <c r="B43" s="111" t="s">
        <v>89</v>
      </c>
      <c r="C43" s="109"/>
      <c r="D43" s="76"/>
      <c r="E43" s="76"/>
      <c r="F43" s="76"/>
      <c r="G43" s="148"/>
      <c r="H43" s="149"/>
      <c r="I43" s="150"/>
      <c r="J43" s="149"/>
    </row>
    <row r="44" spans="1:18" ht="16">
      <c r="A44" s="151"/>
      <c r="B44" s="111" t="s">
        <v>2</v>
      </c>
      <c r="C44" s="114"/>
      <c r="D44" s="76"/>
      <c r="E44" s="76"/>
      <c r="F44" s="76"/>
      <c r="G44" s="148"/>
      <c r="H44" s="149"/>
      <c r="I44" s="147"/>
      <c r="J44" s="149"/>
    </row>
    <row r="45" spans="1:18" ht="16">
      <c r="A45" s="194"/>
      <c r="B45" s="67" t="s">
        <v>13</v>
      </c>
      <c r="C45" s="68">
        <v>0.18</v>
      </c>
      <c r="D45" s="69"/>
      <c r="E45" s="69"/>
      <c r="F45" s="145"/>
      <c r="G45" s="116"/>
      <c r="H45" s="125"/>
      <c r="I45" s="150"/>
      <c r="J45" s="125"/>
    </row>
    <row r="46" spans="1:18" ht="16">
      <c r="A46" s="194"/>
      <c r="B46" s="67" t="s">
        <v>2</v>
      </c>
      <c r="C46" s="69"/>
      <c r="D46" s="69"/>
      <c r="E46" s="69"/>
      <c r="F46" s="145"/>
      <c r="G46" s="116"/>
      <c r="H46" s="125"/>
      <c r="I46" s="147"/>
      <c r="J46" s="125"/>
    </row>
  </sheetData>
  <autoFilter ref="A9:J44" xr:uid="{D16DDEC2-703D-4AE7-ADB8-9DC6270C423B}"/>
  <mergeCells count="11">
    <mergeCell ref="J7:J8"/>
    <mergeCell ref="A1:J1"/>
    <mergeCell ref="A3:J3"/>
    <mergeCell ref="B5:J5"/>
    <mergeCell ref="A7:A8"/>
    <mergeCell ref="B7:B8"/>
    <mergeCell ref="C7:C8"/>
    <mergeCell ref="D7:D8"/>
    <mergeCell ref="E7:F7"/>
    <mergeCell ref="G7:H7"/>
    <mergeCell ref="I7:I8"/>
  </mergeCells>
  <conditionalFormatting sqref="B11:B15">
    <cfRule type="cellIs" dxfId="6" priority="5" stopIfTrue="1" operator="equal">
      <formula>0</formula>
    </cfRule>
  </conditionalFormatting>
  <conditionalFormatting sqref="B25:C25">
    <cfRule type="cellIs" dxfId="5" priority="4" stopIfTrue="1" operator="equal">
      <formula>0</formula>
    </cfRule>
  </conditionalFormatting>
  <conditionalFormatting sqref="B17:D23 B26:D28">
    <cfRule type="cellIs" dxfId="4" priority="7" stopIfTrue="1" operator="equal">
      <formula>0</formula>
    </cfRule>
  </conditionalFormatting>
  <conditionalFormatting sqref="D11:D15">
    <cfRule type="cellIs" dxfId="3" priority="6" stopIfTrue="1" operator="equal">
      <formula>0</formula>
    </cfRule>
  </conditionalFormatting>
  <conditionalFormatting sqref="C29">
    <cfRule type="cellIs" dxfId="2" priority="3" stopIfTrue="1" operator="equal">
      <formula>0</formula>
    </cfRule>
  </conditionalFormatting>
  <conditionalFormatting sqref="C30">
    <cfRule type="cellIs" dxfId="1" priority="2" stopIfTrue="1" operator="equal">
      <formula>0</formula>
    </cfRule>
  </conditionalFormatting>
  <conditionalFormatting sqref="C37">
    <cfRule type="cellIs" dxfId="0" priority="1" stopIfTrue="1" operator="equal">
      <formula>0</formula>
    </cfRule>
  </conditionalFormatting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FC0B7-C329-4449-AE9C-CCFFB5FB7E97}">
  <dimension ref="A1:M20"/>
  <sheetViews>
    <sheetView workbookViewId="0">
      <selection activeCell="C15" sqref="C15:C17"/>
    </sheetView>
  </sheetViews>
  <sheetFormatPr defaultColWidth="8.81640625" defaultRowHeight="14.5"/>
  <cols>
    <col min="1" max="1" width="5.7265625" style="200" customWidth="1"/>
    <col min="2" max="2" width="38.81640625" style="65" customWidth="1"/>
    <col min="3" max="3" width="9.54296875" style="65" customWidth="1"/>
    <col min="4" max="4" width="10.7265625" style="65" customWidth="1"/>
    <col min="5" max="5" width="9.81640625" style="65" customWidth="1"/>
    <col min="6" max="6" width="11.1796875" style="65" customWidth="1"/>
    <col min="7" max="7" width="10.7265625" style="65" customWidth="1"/>
    <col min="8" max="8" width="12" style="65" bestFit="1" customWidth="1"/>
    <col min="9" max="9" width="13.7265625" style="65" bestFit="1" customWidth="1"/>
    <col min="10" max="10" width="24.7265625" style="65" customWidth="1"/>
    <col min="11" max="16384" width="8.81640625" style="65"/>
  </cols>
  <sheetData>
    <row r="1" spans="1:13" ht="18" customHeight="1">
      <c r="A1" s="191" t="s">
        <v>97</v>
      </c>
      <c r="B1" s="257" t="s">
        <v>160</v>
      </c>
      <c r="C1" s="257"/>
      <c r="D1" s="257"/>
      <c r="E1" s="257"/>
      <c r="F1" s="257"/>
      <c r="G1" s="257"/>
      <c r="H1" s="257"/>
      <c r="I1" s="257"/>
      <c r="J1" s="257"/>
    </row>
    <row r="2" spans="1:13" ht="16">
      <c r="A2" s="262" t="s">
        <v>123</v>
      </c>
      <c r="B2" s="262"/>
      <c r="C2" s="262"/>
      <c r="D2" s="262"/>
      <c r="E2" s="262"/>
      <c r="F2" s="262"/>
      <c r="G2" s="262"/>
      <c r="H2" s="262"/>
      <c r="I2" s="263"/>
      <c r="J2" s="262"/>
    </row>
    <row r="3" spans="1:13">
      <c r="B3" s="201"/>
      <c r="C3" s="201"/>
      <c r="D3" s="201"/>
      <c r="E3" s="201"/>
    </row>
    <row r="4" spans="1:13" ht="16">
      <c r="B4" s="258" t="s">
        <v>124</v>
      </c>
      <c r="C4" s="258"/>
      <c r="D4" s="258"/>
      <c r="E4" s="258"/>
      <c r="F4" s="258"/>
      <c r="G4" s="258"/>
      <c r="H4" s="258"/>
      <c r="I4" s="258"/>
      <c r="J4" s="258"/>
    </row>
    <row r="6" spans="1:13" s="202" customFormat="1" ht="29.25" customHeight="1">
      <c r="A6" s="259" t="s">
        <v>20</v>
      </c>
      <c r="B6" s="256" t="s">
        <v>21</v>
      </c>
      <c r="C6" s="256" t="s">
        <v>22</v>
      </c>
      <c r="D6" s="256" t="s">
        <v>24</v>
      </c>
      <c r="E6" s="260" t="s">
        <v>0</v>
      </c>
      <c r="F6" s="260"/>
      <c r="G6" s="260" t="s">
        <v>1</v>
      </c>
      <c r="H6" s="260"/>
      <c r="I6" s="261" t="s">
        <v>2</v>
      </c>
      <c r="J6" s="256" t="s">
        <v>27</v>
      </c>
    </row>
    <row r="7" spans="1:13" s="202" customFormat="1" ht="15" customHeight="1">
      <c r="A7" s="259"/>
      <c r="B7" s="256"/>
      <c r="C7" s="256"/>
      <c r="D7" s="256"/>
      <c r="E7" s="121" t="s">
        <v>26</v>
      </c>
      <c r="F7" s="195" t="s">
        <v>2</v>
      </c>
      <c r="G7" s="121" t="s">
        <v>26</v>
      </c>
      <c r="H7" s="195" t="s">
        <v>2</v>
      </c>
      <c r="I7" s="261"/>
      <c r="J7" s="256"/>
    </row>
    <row r="8" spans="1:13" s="202" customFormat="1" ht="16">
      <c r="A8" s="194">
        <v>1</v>
      </c>
      <c r="B8" s="193">
        <v>2</v>
      </c>
      <c r="C8" s="193">
        <v>3</v>
      </c>
      <c r="D8" s="193">
        <v>4</v>
      </c>
      <c r="E8" s="66">
        <v>5</v>
      </c>
      <c r="F8" s="193">
        <v>6</v>
      </c>
      <c r="G8" s="66">
        <v>7</v>
      </c>
      <c r="H8" s="193">
        <v>8</v>
      </c>
      <c r="I8" s="66">
        <v>9</v>
      </c>
      <c r="J8" s="193">
        <v>10</v>
      </c>
    </row>
    <row r="9" spans="1:13">
      <c r="A9" s="203"/>
      <c r="B9" s="203" t="s">
        <v>125</v>
      </c>
      <c r="C9" s="204"/>
      <c r="D9" s="204"/>
      <c r="E9" s="204"/>
      <c r="F9" s="204"/>
      <c r="G9" s="204"/>
      <c r="H9" s="204"/>
      <c r="I9" s="204"/>
      <c r="J9" s="204"/>
    </row>
    <row r="10" spans="1:13" s="188" customFormat="1" ht="17">
      <c r="A10" s="205">
        <v>1</v>
      </c>
      <c r="B10" s="220" t="s">
        <v>131</v>
      </c>
      <c r="C10" s="221" t="s">
        <v>31</v>
      </c>
      <c r="D10" s="222">
        <v>4</v>
      </c>
      <c r="E10" s="206"/>
      <c r="F10" s="207"/>
      <c r="G10" s="206"/>
      <c r="H10" s="76"/>
      <c r="I10" s="76"/>
      <c r="J10" s="208"/>
      <c r="K10" s="65"/>
      <c r="L10" s="65"/>
      <c r="M10" s="65"/>
    </row>
    <row r="11" spans="1:13" s="210" customFormat="1" ht="38.25" customHeight="1">
      <c r="A11" s="209">
        <v>2</v>
      </c>
      <c r="B11" s="223" t="s">
        <v>130</v>
      </c>
      <c r="C11" s="224" t="s">
        <v>32</v>
      </c>
      <c r="D11" s="222">
        <v>8</v>
      </c>
      <c r="E11" s="150"/>
      <c r="F11" s="150"/>
      <c r="G11" s="150"/>
      <c r="H11" s="76"/>
      <c r="I11" s="76"/>
      <c r="J11" s="150"/>
    </row>
    <row r="12" spans="1:13" s="188" customFormat="1" ht="48">
      <c r="A12" s="205">
        <v>3</v>
      </c>
      <c r="B12" s="220" t="s">
        <v>126</v>
      </c>
      <c r="C12" s="221" t="s">
        <v>31</v>
      </c>
      <c r="D12" s="222">
        <v>2</v>
      </c>
      <c r="E12" s="206"/>
      <c r="F12" s="207"/>
      <c r="G12" s="206"/>
      <c r="H12" s="76"/>
      <c r="I12" s="76"/>
      <c r="J12" s="52" t="s">
        <v>111</v>
      </c>
      <c r="K12" s="65"/>
      <c r="L12" s="65"/>
      <c r="M12" s="65"/>
    </row>
    <row r="13" spans="1:13" s="210" customFormat="1" ht="38.25" customHeight="1">
      <c r="A13" s="209">
        <v>4</v>
      </c>
      <c r="B13" s="223" t="s">
        <v>127</v>
      </c>
      <c r="C13" s="224" t="s">
        <v>32</v>
      </c>
      <c r="D13" s="222">
        <v>8</v>
      </c>
      <c r="E13" s="150"/>
      <c r="F13" s="150"/>
      <c r="G13" s="150"/>
      <c r="H13" s="76"/>
      <c r="I13" s="76"/>
      <c r="J13" s="52" t="s">
        <v>111</v>
      </c>
    </row>
    <row r="14" spans="1:13" ht="16">
      <c r="A14" s="225"/>
      <c r="B14" s="226" t="s">
        <v>128</v>
      </c>
      <c r="C14" s="227"/>
      <c r="D14" s="228"/>
      <c r="E14" s="229"/>
      <c r="F14" s="198"/>
      <c r="G14" s="198"/>
      <c r="H14" s="198"/>
      <c r="I14" s="198"/>
      <c r="J14" s="198"/>
    </row>
    <row r="15" spans="1:13" ht="16">
      <c r="A15" s="66"/>
      <c r="B15" s="111" t="s">
        <v>88</v>
      </c>
      <c r="C15" s="109"/>
      <c r="D15" s="76"/>
      <c r="E15" s="76"/>
      <c r="F15" s="76"/>
      <c r="G15" s="148"/>
      <c r="H15" s="149"/>
      <c r="I15" s="150"/>
      <c r="J15" s="149"/>
    </row>
    <row r="16" spans="1:13" ht="16">
      <c r="A16" s="66"/>
      <c r="B16" s="111" t="s">
        <v>2</v>
      </c>
      <c r="C16" s="112"/>
      <c r="D16" s="76"/>
      <c r="E16" s="76"/>
      <c r="F16" s="76"/>
      <c r="G16" s="148"/>
      <c r="H16" s="149"/>
      <c r="I16" s="147"/>
      <c r="J16" s="149"/>
    </row>
    <row r="17" spans="1:10" ht="16">
      <c r="A17" s="66"/>
      <c r="B17" s="111" t="s">
        <v>89</v>
      </c>
      <c r="C17" s="109"/>
      <c r="D17" s="76"/>
      <c r="E17" s="76"/>
      <c r="F17" s="76"/>
      <c r="G17" s="148"/>
      <c r="H17" s="149"/>
      <c r="I17" s="150"/>
      <c r="J17" s="149"/>
    </row>
    <row r="18" spans="1:10" ht="16">
      <c r="A18" s="151"/>
      <c r="B18" s="111" t="s">
        <v>2</v>
      </c>
      <c r="C18" s="114"/>
      <c r="D18" s="76"/>
      <c r="E18" s="76"/>
      <c r="F18" s="76"/>
      <c r="G18" s="148"/>
      <c r="H18" s="149"/>
      <c r="I18" s="147"/>
      <c r="J18" s="149"/>
    </row>
    <row r="19" spans="1:10" ht="16">
      <c r="A19" s="194"/>
      <c r="B19" s="67" t="s">
        <v>13</v>
      </c>
      <c r="C19" s="68">
        <v>0.18</v>
      </c>
      <c r="D19" s="69"/>
      <c r="E19" s="69"/>
      <c r="F19" s="145"/>
      <c r="G19" s="116"/>
      <c r="H19" s="125"/>
      <c r="I19" s="150"/>
      <c r="J19" s="125"/>
    </row>
    <row r="20" spans="1:10" ht="16">
      <c r="A20" s="194"/>
      <c r="B20" s="67" t="s">
        <v>2</v>
      </c>
      <c r="C20" s="69"/>
      <c r="D20" s="69"/>
      <c r="E20" s="69"/>
      <c r="F20" s="145"/>
      <c r="G20" s="116"/>
      <c r="H20" s="125"/>
      <c r="I20" s="147"/>
      <c r="J20" s="125"/>
    </row>
  </sheetData>
  <mergeCells count="11">
    <mergeCell ref="J6:J7"/>
    <mergeCell ref="B1:J1"/>
    <mergeCell ref="A2:J2"/>
    <mergeCell ref="B4:J4"/>
    <mergeCell ref="A6:A7"/>
    <mergeCell ref="B6:B7"/>
    <mergeCell ref="C6:C7"/>
    <mergeCell ref="D6:D7"/>
    <mergeCell ref="E6:F6"/>
    <mergeCell ref="G6:H6"/>
    <mergeCell ref="I6:I7"/>
  </mergeCells>
  <pageMargins left="0.2" right="0.2" top="0.25" bottom="0.75" header="0.3" footer="0.3"/>
  <pageSetup paperSize="9" scale="65" orientation="landscape" r:id="rId1"/>
  <headerFooter>
    <oddFooter>&amp;L&amp;8BoQ რესურსული _ სანკვანძები N-2.&amp;R&amp;8&amp;P/&amp;N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A82B0-AC84-46E4-B3A7-D2812068E0F0}">
  <dimension ref="A1:HW86"/>
  <sheetViews>
    <sheetView topLeftCell="A19" zoomScale="60" zoomScaleNormal="60" workbookViewId="0">
      <selection activeCell="C76" sqref="C76:C78"/>
    </sheetView>
  </sheetViews>
  <sheetFormatPr defaultRowHeight="16"/>
  <cols>
    <col min="1" max="1" width="4.7265625" style="79" customWidth="1"/>
    <col min="2" max="2" width="34.1796875" style="3" customWidth="1"/>
    <col min="3" max="3" width="8.453125" style="78" customWidth="1"/>
    <col min="4" max="4" width="22.54296875" style="45" customWidth="1"/>
    <col min="5" max="5" width="13.453125" style="3" bestFit="1" customWidth="1"/>
    <col min="6" max="6" width="16.26953125" style="45" bestFit="1" customWidth="1"/>
    <col min="7" max="7" width="12.26953125" style="45" bestFit="1" customWidth="1"/>
    <col min="8" max="8" width="17.453125" style="45" customWidth="1"/>
    <col min="9" max="9" width="20.1796875" style="45" customWidth="1"/>
    <col min="10" max="10" width="44.7265625" style="45" customWidth="1"/>
    <col min="11" max="32" width="8.81640625" style="3"/>
    <col min="33" max="225" width="8.81640625" style="45"/>
    <col min="226" max="226" width="4.7265625" style="45" customWidth="1"/>
    <col min="227" max="227" width="12.1796875" style="45" customWidth="1"/>
    <col min="228" max="228" width="37.54296875" style="45" customWidth="1"/>
    <col min="229" max="229" width="8.54296875" style="45" customWidth="1"/>
    <col min="230" max="230" width="9.453125" style="45" customWidth="1"/>
    <col min="231" max="231" width="12.54296875" style="45" bestFit="1" customWidth="1"/>
    <col min="232" max="232" width="11.26953125" style="45" customWidth="1"/>
    <col min="233" max="233" width="12.1796875" style="45" customWidth="1"/>
    <col min="234" max="234" width="10.453125" style="45" customWidth="1"/>
    <col min="235" max="235" width="11.1796875" style="45" customWidth="1"/>
    <col min="236" max="236" width="10.26953125" style="45" customWidth="1"/>
    <col min="237" max="237" width="11" style="45" customWidth="1"/>
    <col min="238" max="238" width="14.81640625" style="45" customWidth="1"/>
    <col min="239" max="239" width="8.81640625" style="45"/>
    <col min="240" max="240" width="9.54296875" style="45" bestFit="1" customWidth="1"/>
    <col min="241" max="481" width="8.81640625" style="45"/>
    <col min="482" max="482" width="4.7265625" style="45" customWidth="1"/>
    <col min="483" max="483" width="12.1796875" style="45" customWidth="1"/>
    <col min="484" max="484" width="37.54296875" style="45" customWidth="1"/>
    <col min="485" max="485" width="8.54296875" style="45" customWidth="1"/>
    <col min="486" max="486" width="9.453125" style="45" customWidth="1"/>
    <col min="487" max="487" width="12.54296875" style="45" bestFit="1" customWidth="1"/>
    <col min="488" max="488" width="11.26953125" style="45" customWidth="1"/>
    <col min="489" max="489" width="12.1796875" style="45" customWidth="1"/>
    <col min="490" max="490" width="10.453125" style="45" customWidth="1"/>
    <col min="491" max="491" width="11.1796875" style="45" customWidth="1"/>
    <col min="492" max="492" width="10.26953125" style="45" customWidth="1"/>
    <col min="493" max="493" width="11" style="45" customWidth="1"/>
    <col min="494" max="494" width="14.81640625" style="45" customWidth="1"/>
    <col min="495" max="495" width="8.81640625" style="45"/>
    <col min="496" max="496" width="9.54296875" style="45" bestFit="1" customWidth="1"/>
    <col min="497" max="737" width="8.81640625" style="45"/>
    <col min="738" max="738" width="4.7265625" style="45" customWidth="1"/>
    <col min="739" max="739" width="12.1796875" style="45" customWidth="1"/>
    <col min="740" max="740" width="37.54296875" style="45" customWidth="1"/>
    <col min="741" max="741" width="8.54296875" style="45" customWidth="1"/>
    <col min="742" max="742" width="9.453125" style="45" customWidth="1"/>
    <col min="743" max="743" width="12.54296875" style="45" bestFit="1" customWidth="1"/>
    <col min="744" max="744" width="11.26953125" style="45" customWidth="1"/>
    <col min="745" max="745" width="12.1796875" style="45" customWidth="1"/>
    <col min="746" max="746" width="10.453125" style="45" customWidth="1"/>
    <col min="747" max="747" width="11.1796875" style="45" customWidth="1"/>
    <col min="748" max="748" width="10.26953125" style="45" customWidth="1"/>
    <col min="749" max="749" width="11" style="45" customWidth="1"/>
    <col min="750" max="750" width="14.81640625" style="45" customWidth="1"/>
    <col min="751" max="751" width="8.81640625" style="45"/>
    <col min="752" max="752" width="9.54296875" style="45" bestFit="1" customWidth="1"/>
    <col min="753" max="993" width="8.81640625" style="45"/>
    <col min="994" max="994" width="4.7265625" style="45" customWidth="1"/>
    <col min="995" max="995" width="12.1796875" style="45" customWidth="1"/>
    <col min="996" max="996" width="37.54296875" style="45" customWidth="1"/>
    <col min="997" max="997" width="8.54296875" style="45" customWidth="1"/>
    <col min="998" max="998" width="9.453125" style="45" customWidth="1"/>
    <col min="999" max="999" width="12.54296875" style="45" bestFit="1" customWidth="1"/>
    <col min="1000" max="1000" width="11.26953125" style="45" customWidth="1"/>
    <col min="1001" max="1001" width="12.1796875" style="45" customWidth="1"/>
    <col min="1002" max="1002" width="10.453125" style="45" customWidth="1"/>
    <col min="1003" max="1003" width="11.1796875" style="45" customWidth="1"/>
    <col min="1004" max="1004" width="10.26953125" style="45" customWidth="1"/>
    <col min="1005" max="1005" width="11" style="45" customWidth="1"/>
    <col min="1006" max="1006" width="14.81640625" style="45" customWidth="1"/>
    <col min="1007" max="1007" width="8.81640625" style="45"/>
    <col min="1008" max="1008" width="9.54296875" style="45" bestFit="1" customWidth="1"/>
    <col min="1009" max="1249" width="8.81640625" style="45"/>
    <col min="1250" max="1250" width="4.7265625" style="45" customWidth="1"/>
    <col min="1251" max="1251" width="12.1796875" style="45" customWidth="1"/>
    <col min="1252" max="1252" width="37.54296875" style="45" customWidth="1"/>
    <col min="1253" max="1253" width="8.54296875" style="45" customWidth="1"/>
    <col min="1254" max="1254" width="9.453125" style="45" customWidth="1"/>
    <col min="1255" max="1255" width="12.54296875" style="45" bestFit="1" customWidth="1"/>
    <col min="1256" max="1256" width="11.26953125" style="45" customWidth="1"/>
    <col min="1257" max="1257" width="12.1796875" style="45" customWidth="1"/>
    <col min="1258" max="1258" width="10.453125" style="45" customWidth="1"/>
    <col min="1259" max="1259" width="11.1796875" style="45" customWidth="1"/>
    <col min="1260" max="1260" width="10.26953125" style="45" customWidth="1"/>
    <col min="1261" max="1261" width="11" style="45" customWidth="1"/>
    <col min="1262" max="1262" width="14.81640625" style="45" customWidth="1"/>
    <col min="1263" max="1263" width="8.81640625" style="45"/>
    <col min="1264" max="1264" width="9.54296875" style="45" bestFit="1" customWidth="1"/>
    <col min="1265" max="1505" width="8.81640625" style="45"/>
    <col min="1506" max="1506" width="4.7265625" style="45" customWidth="1"/>
    <col min="1507" max="1507" width="12.1796875" style="45" customWidth="1"/>
    <col min="1508" max="1508" width="37.54296875" style="45" customWidth="1"/>
    <col min="1509" max="1509" width="8.54296875" style="45" customWidth="1"/>
    <col min="1510" max="1510" width="9.453125" style="45" customWidth="1"/>
    <col min="1511" max="1511" width="12.54296875" style="45" bestFit="1" customWidth="1"/>
    <col min="1512" max="1512" width="11.26953125" style="45" customWidth="1"/>
    <col min="1513" max="1513" width="12.1796875" style="45" customWidth="1"/>
    <col min="1514" max="1514" width="10.453125" style="45" customWidth="1"/>
    <col min="1515" max="1515" width="11.1796875" style="45" customWidth="1"/>
    <col min="1516" max="1516" width="10.26953125" style="45" customWidth="1"/>
    <col min="1517" max="1517" width="11" style="45" customWidth="1"/>
    <col min="1518" max="1518" width="14.81640625" style="45" customWidth="1"/>
    <col min="1519" max="1519" width="8.81640625" style="45"/>
    <col min="1520" max="1520" width="9.54296875" style="45" bestFit="1" customWidth="1"/>
    <col min="1521" max="1761" width="8.81640625" style="45"/>
    <col min="1762" max="1762" width="4.7265625" style="45" customWidth="1"/>
    <col min="1763" max="1763" width="12.1796875" style="45" customWidth="1"/>
    <col min="1764" max="1764" width="37.54296875" style="45" customWidth="1"/>
    <col min="1765" max="1765" width="8.54296875" style="45" customWidth="1"/>
    <col min="1766" max="1766" width="9.453125" style="45" customWidth="1"/>
    <col min="1767" max="1767" width="12.54296875" style="45" bestFit="1" customWidth="1"/>
    <col min="1768" max="1768" width="11.26953125" style="45" customWidth="1"/>
    <col min="1769" max="1769" width="12.1796875" style="45" customWidth="1"/>
    <col min="1770" max="1770" width="10.453125" style="45" customWidth="1"/>
    <col min="1771" max="1771" width="11.1796875" style="45" customWidth="1"/>
    <col min="1772" max="1772" width="10.26953125" style="45" customWidth="1"/>
    <col min="1773" max="1773" width="11" style="45" customWidth="1"/>
    <col min="1774" max="1774" width="14.81640625" style="45" customWidth="1"/>
    <col min="1775" max="1775" width="8.81640625" style="45"/>
    <col min="1776" max="1776" width="9.54296875" style="45" bestFit="1" customWidth="1"/>
    <col min="1777" max="2017" width="8.81640625" style="45"/>
    <col min="2018" max="2018" width="4.7265625" style="45" customWidth="1"/>
    <col min="2019" max="2019" width="12.1796875" style="45" customWidth="1"/>
    <col min="2020" max="2020" width="37.54296875" style="45" customWidth="1"/>
    <col min="2021" max="2021" width="8.54296875" style="45" customWidth="1"/>
    <col min="2022" max="2022" width="9.453125" style="45" customWidth="1"/>
    <col min="2023" max="2023" width="12.54296875" style="45" bestFit="1" customWidth="1"/>
    <col min="2024" max="2024" width="11.26953125" style="45" customWidth="1"/>
    <col min="2025" max="2025" width="12.1796875" style="45" customWidth="1"/>
    <col min="2026" max="2026" width="10.453125" style="45" customWidth="1"/>
    <col min="2027" max="2027" width="11.1796875" style="45" customWidth="1"/>
    <col min="2028" max="2028" width="10.26953125" style="45" customWidth="1"/>
    <col min="2029" max="2029" width="11" style="45" customWidth="1"/>
    <col min="2030" max="2030" width="14.81640625" style="45" customWidth="1"/>
    <col min="2031" max="2031" width="8.81640625" style="45"/>
    <col min="2032" max="2032" width="9.54296875" style="45" bestFit="1" customWidth="1"/>
    <col min="2033" max="2273" width="8.81640625" style="45"/>
    <col min="2274" max="2274" width="4.7265625" style="45" customWidth="1"/>
    <col min="2275" max="2275" width="12.1796875" style="45" customWidth="1"/>
    <col min="2276" max="2276" width="37.54296875" style="45" customWidth="1"/>
    <col min="2277" max="2277" width="8.54296875" style="45" customWidth="1"/>
    <col min="2278" max="2278" width="9.453125" style="45" customWidth="1"/>
    <col min="2279" max="2279" width="12.54296875" style="45" bestFit="1" customWidth="1"/>
    <col min="2280" max="2280" width="11.26953125" style="45" customWidth="1"/>
    <col min="2281" max="2281" width="12.1796875" style="45" customWidth="1"/>
    <col min="2282" max="2282" width="10.453125" style="45" customWidth="1"/>
    <col min="2283" max="2283" width="11.1796875" style="45" customWidth="1"/>
    <col min="2284" max="2284" width="10.26953125" style="45" customWidth="1"/>
    <col min="2285" max="2285" width="11" style="45" customWidth="1"/>
    <col min="2286" max="2286" width="14.81640625" style="45" customWidth="1"/>
    <col min="2287" max="2287" width="8.81640625" style="45"/>
    <col min="2288" max="2288" width="9.54296875" style="45" bestFit="1" customWidth="1"/>
    <col min="2289" max="2529" width="8.81640625" style="45"/>
    <col min="2530" max="2530" width="4.7265625" style="45" customWidth="1"/>
    <col min="2531" max="2531" width="12.1796875" style="45" customWidth="1"/>
    <col min="2532" max="2532" width="37.54296875" style="45" customWidth="1"/>
    <col min="2533" max="2533" width="8.54296875" style="45" customWidth="1"/>
    <col min="2534" max="2534" width="9.453125" style="45" customWidth="1"/>
    <col min="2535" max="2535" width="12.54296875" style="45" bestFit="1" customWidth="1"/>
    <col min="2536" max="2536" width="11.26953125" style="45" customWidth="1"/>
    <col min="2537" max="2537" width="12.1796875" style="45" customWidth="1"/>
    <col min="2538" max="2538" width="10.453125" style="45" customWidth="1"/>
    <col min="2539" max="2539" width="11.1796875" style="45" customWidth="1"/>
    <col min="2540" max="2540" width="10.26953125" style="45" customWidth="1"/>
    <col min="2541" max="2541" width="11" style="45" customWidth="1"/>
    <col min="2542" max="2542" width="14.81640625" style="45" customWidth="1"/>
    <col min="2543" max="2543" width="8.81640625" style="45"/>
    <col min="2544" max="2544" width="9.54296875" style="45" bestFit="1" customWidth="1"/>
    <col min="2545" max="2785" width="8.81640625" style="45"/>
    <col min="2786" max="2786" width="4.7265625" style="45" customWidth="1"/>
    <col min="2787" max="2787" width="12.1796875" style="45" customWidth="1"/>
    <col min="2788" max="2788" width="37.54296875" style="45" customWidth="1"/>
    <col min="2789" max="2789" width="8.54296875" style="45" customWidth="1"/>
    <col min="2790" max="2790" width="9.453125" style="45" customWidth="1"/>
    <col min="2791" max="2791" width="12.54296875" style="45" bestFit="1" customWidth="1"/>
    <col min="2792" max="2792" width="11.26953125" style="45" customWidth="1"/>
    <col min="2793" max="2793" width="12.1796875" style="45" customWidth="1"/>
    <col min="2794" max="2794" width="10.453125" style="45" customWidth="1"/>
    <col min="2795" max="2795" width="11.1796875" style="45" customWidth="1"/>
    <col min="2796" max="2796" width="10.26953125" style="45" customWidth="1"/>
    <col min="2797" max="2797" width="11" style="45" customWidth="1"/>
    <col min="2798" max="2798" width="14.81640625" style="45" customWidth="1"/>
    <col min="2799" max="2799" width="8.81640625" style="45"/>
    <col min="2800" max="2800" width="9.54296875" style="45" bestFit="1" customWidth="1"/>
    <col min="2801" max="3041" width="8.81640625" style="45"/>
    <col min="3042" max="3042" width="4.7265625" style="45" customWidth="1"/>
    <col min="3043" max="3043" width="12.1796875" style="45" customWidth="1"/>
    <col min="3044" max="3044" width="37.54296875" style="45" customWidth="1"/>
    <col min="3045" max="3045" width="8.54296875" style="45" customWidth="1"/>
    <col min="3046" max="3046" width="9.453125" style="45" customWidth="1"/>
    <col min="3047" max="3047" width="12.54296875" style="45" bestFit="1" customWidth="1"/>
    <col min="3048" max="3048" width="11.26953125" style="45" customWidth="1"/>
    <col min="3049" max="3049" width="12.1796875" style="45" customWidth="1"/>
    <col min="3050" max="3050" width="10.453125" style="45" customWidth="1"/>
    <col min="3051" max="3051" width="11.1796875" style="45" customWidth="1"/>
    <col min="3052" max="3052" width="10.26953125" style="45" customWidth="1"/>
    <col min="3053" max="3053" width="11" style="45" customWidth="1"/>
    <col min="3054" max="3054" width="14.81640625" style="45" customWidth="1"/>
    <col min="3055" max="3055" width="8.81640625" style="45"/>
    <col min="3056" max="3056" width="9.54296875" style="45" bestFit="1" customWidth="1"/>
    <col min="3057" max="3297" width="8.81640625" style="45"/>
    <col min="3298" max="3298" width="4.7265625" style="45" customWidth="1"/>
    <col min="3299" max="3299" width="12.1796875" style="45" customWidth="1"/>
    <col min="3300" max="3300" width="37.54296875" style="45" customWidth="1"/>
    <col min="3301" max="3301" width="8.54296875" style="45" customWidth="1"/>
    <col min="3302" max="3302" width="9.453125" style="45" customWidth="1"/>
    <col min="3303" max="3303" width="12.54296875" style="45" bestFit="1" customWidth="1"/>
    <col min="3304" max="3304" width="11.26953125" style="45" customWidth="1"/>
    <col min="3305" max="3305" width="12.1796875" style="45" customWidth="1"/>
    <col min="3306" max="3306" width="10.453125" style="45" customWidth="1"/>
    <col min="3307" max="3307" width="11.1796875" style="45" customWidth="1"/>
    <col min="3308" max="3308" width="10.26953125" style="45" customWidth="1"/>
    <col min="3309" max="3309" width="11" style="45" customWidth="1"/>
    <col min="3310" max="3310" width="14.81640625" style="45" customWidth="1"/>
    <col min="3311" max="3311" width="8.81640625" style="45"/>
    <col min="3312" max="3312" width="9.54296875" style="45" bestFit="1" customWidth="1"/>
    <col min="3313" max="3553" width="8.81640625" style="45"/>
    <col min="3554" max="3554" width="4.7265625" style="45" customWidth="1"/>
    <col min="3555" max="3555" width="12.1796875" style="45" customWidth="1"/>
    <col min="3556" max="3556" width="37.54296875" style="45" customWidth="1"/>
    <col min="3557" max="3557" width="8.54296875" style="45" customWidth="1"/>
    <col min="3558" max="3558" width="9.453125" style="45" customWidth="1"/>
    <col min="3559" max="3559" width="12.54296875" style="45" bestFit="1" customWidth="1"/>
    <col min="3560" max="3560" width="11.26953125" style="45" customWidth="1"/>
    <col min="3561" max="3561" width="12.1796875" style="45" customWidth="1"/>
    <col min="3562" max="3562" width="10.453125" style="45" customWidth="1"/>
    <col min="3563" max="3563" width="11.1796875" style="45" customWidth="1"/>
    <col min="3564" max="3564" width="10.26953125" style="45" customWidth="1"/>
    <col min="3565" max="3565" width="11" style="45" customWidth="1"/>
    <col min="3566" max="3566" width="14.81640625" style="45" customWidth="1"/>
    <col min="3567" max="3567" width="8.81640625" style="45"/>
    <col min="3568" max="3568" width="9.54296875" style="45" bestFit="1" customWidth="1"/>
    <col min="3569" max="3809" width="8.81640625" style="45"/>
    <col min="3810" max="3810" width="4.7265625" style="45" customWidth="1"/>
    <col min="3811" max="3811" width="12.1796875" style="45" customWidth="1"/>
    <col min="3812" max="3812" width="37.54296875" style="45" customWidth="1"/>
    <col min="3813" max="3813" width="8.54296875" style="45" customWidth="1"/>
    <col min="3814" max="3814" width="9.453125" style="45" customWidth="1"/>
    <col min="3815" max="3815" width="12.54296875" style="45" bestFit="1" customWidth="1"/>
    <col min="3816" max="3816" width="11.26953125" style="45" customWidth="1"/>
    <col min="3817" max="3817" width="12.1796875" style="45" customWidth="1"/>
    <col min="3818" max="3818" width="10.453125" style="45" customWidth="1"/>
    <col min="3819" max="3819" width="11.1796875" style="45" customWidth="1"/>
    <col min="3820" max="3820" width="10.26953125" style="45" customWidth="1"/>
    <col min="3821" max="3821" width="11" style="45" customWidth="1"/>
    <col min="3822" max="3822" width="14.81640625" style="45" customWidth="1"/>
    <col min="3823" max="3823" width="8.81640625" style="45"/>
    <col min="3824" max="3824" width="9.54296875" style="45" bestFit="1" customWidth="1"/>
    <col min="3825" max="4065" width="8.81640625" style="45"/>
    <col min="4066" max="4066" width="4.7265625" style="45" customWidth="1"/>
    <col min="4067" max="4067" width="12.1796875" style="45" customWidth="1"/>
    <col min="4068" max="4068" width="37.54296875" style="45" customWidth="1"/>
    <col min="4069" max="4069" width="8.54296875" style="45" customWidth="1"/>
    <col min="4070" max="4070" width="9.453125" style="45" customWidth="1"/>
    <col min="4071" max="4071" width="12.54296875" style="45" bestFit="1" customWidth="1"/>
    <col min="4072" max="4072" width="11.26953125" style="45" customWidth="1"/>
    <col min="4073" max="4073" width="12.1796875" style="45" customWidth="1"/>
    <col min="4074" max="4074" width="10.453125" style="45" customWidth="1"/>
    <col min="4075" max="4075" width="11.1796875" style="45" customWidth="1"/>
    <col min="4076" max="4076" width="10.26953125" style="45" customWidth="1"/>
    <col min="4077" max="4077" width="11" style="45" customWidth="1"/>
    <col min="4078" max="4078" width="14.81640625" style="45" customWidth="1"/>
    <col min="4079" max="4079" width="8.81640625" style="45"/>
    <col min="4080" max="4080" width="9.54296875" style="45" bestFit="1" customWidth="1"/>
    <col min="4081" max="4321" width="8.81640625" style="45"/>
    <col min="4322" max="4322" width="4.7265625" style="45" customWidth="1"/>
    <col min="4323" max="4323" width="12.1796875" style="45" customWidth="1"/>
    <col min="4324" max="4324" width="37.54296875" style="45" customWidth="1"/>
    <col min="4325" max="4325" width="8.54296875" style="45" customWidth="1"/>
    <col min="4326" max="4326" width="9.453125" style="45" customWidth="1"/>
    <col min="4327" max="4327" width="12.54296875" style="45" bestFit="1" customWidth="1"/>
    <col min="4328" max="4328" width="11.26953125" style="45" customWidth="1"/>
    <col min="4329" max="4329" width="12.1796875" style="45" customWidth="1"/>
    <col min="4330" max="4330" width="10.453125" style="45" customWidth="1"/>
    <col min="4331" max="4331" width="11.1796875" style="45" customWidth="1"/>
    <col min="4332" max="4332" width="10.26953125" style="45" customWidth="1"/>
    <col min="4333" max="4333" width="11" style="45" customWidth="1"/>
    <col min="4334" max="4334" width="14.81640625" style="45" customWidth="1"/>
    <col min="4335" max="4335" width="8.81640625" style="45"/>
    <col min="4336" max="4336" width="9.54296875" style="45" bestFit="1" customWidth="1"/>
    <col min="4337" max="4577" width="8.81640625" style="45"/>
    <col min="4578" max="4578" width="4.7265625" style="45" customWidth="1"/>
    <col min="4579" max="4579" width="12.1796875" style="45" customWidth="1"/>
    <col min="4580" max="4580" width="37.54296875" style="45" customWidth="1"/>
    <col min="4581" max="4581" width="8.54296875" style="45" customWidth="1"/>
    <col min="4582" max="4582" width="9.453125" style="45" customWidth="1"/>
    <col min="4583" max="4583" width="12.54296875" style="45" bestFit="1" customWidth="1"/>
    <col min="4584" max="4584" width="11.26953125" style="45" customWidth="1"/>
    <col min="4585" max="4585" width="12.1796875" style="45" customWidth="1"/>
    <col min="4586" max="4586" width="10.453125" style="45" customWidth="1"/>
    <col min="4587" max="4587" width="11.1796875" style="45" customWidth="1"/>
    <col min="4588" max="4588" width="10.26953125" style="45" customWidth="1"/>
    <col min="4589" max="4589" width="11" style="45" customWidth="1"/>
    <col min="4590" max="4590" width="14.81640625" style="45" customWidth="1"/>
    <col min="4591" max="4591" width="8.81640625" style="45"/>
    <col min="4592" max="4592" width="9.54296875" style="45" bestFit="1" customWidth="1"/>
    <col min="4593" max="4833" width="8.81640625" style="45"/>
    <col min="4834" max="4834" width="4.7265625" style="45" customWidth="1"/>
    <col min="4835" max="4835" width="12.1796875" style="45" customWidth="1"/>
    <col min="4836" max="4836" width="37.54296875" style="45" customWidth="1"/>
    <col min="4837" max="4837" width="8.54296875" style="45" customWidth="1"/>
    <col min="4838" max="4838" width="9.453125" style="45" customWidth="1"/>
    <col min="4839" max="4839" width="12.54296875" style="45" bestFit="1" customWidth="1"/>
    <col min="4840" max="4840" width="11.26953125" style="45" customWidth="1"/>
    <col min="4841" max="4841" width="12.1796875" style="45" customWidth="1"/>
    <col min="4842" max="4842" width="10.453125" style="45" customWidth="1"/>
    <col min="4843" max="4843" width="11.1796875" style="45" customWidth="1"/>
    <col min="4844" max="4844" width="10.26953125" style="45" customWidth="1"/>
    <col min="4845" max="4845" width="11" style="45" customWidth="1"/>
    <col min="4846" max="4846" width="14.81640625" style="45" customWidth="1"/>
    <col min="4847" max="4847" width="8.81640625" style="45"/>
    <col min="4848" max="4848" width="9.54296875" style="45" bestFit="1" customWidth="1"/>
    <col min="4849" max="5089" width="8.81640625" style="45"/>
    <col min="5090" max="5090" width="4.7265625" style="45" customWidth="1"/>
    <col min="5091" max="5091" width="12.1796875" style="45" customWidth="1"/>
    <col min="5092" max="5092" width="37.54296875" style="45" customWidth="1"/>
    <col min="5093" max="5093" width="8.54296875" style="45" customWidth="1"/>
    <col min="5094" max="5094" width="9.453125" style="45" customWidth="1"/>
    <col min="5095" max="5095" width="12.54296875" style="45" bestFit="1" customWidth="1"/>
    <col min="5096" max="5096" width="11.26953125" style="45" customWidth="1"/>
    <col min="5097" max="5097" width="12.1796875" style="45" customWidth="1"/>
    <col min="5098" max="5098" width="10.453125" style="45" customWidth="1"/>
    <col min="5099" max="5099" width="11.1796875" style="45" customWidth="1"/>
    <col min="5100" max="5100" width="10.26953125" style="45" customWidth="1"/>
    <col min="5101" max="5101" width="11" style="45" customWidth="1"/>
    <col min="5102" max="5102" width="14.81640625" style="45" customWidth="1"/>
    <col min="5103" max="5103" width="8.81640625" style="45"/>
    <col min="5104" max="5104" width="9.54296875" style="45" bestFit="1" customWidth="1"/>
    <col min="5105" max="5345" width="8.81640625" style="45"/>
    <col min="5346" max="5346" width="4.7265625" style="45" customWidth="1"/>
    <col min="5347" max="5347" width="12.1796875" style="45" customWidth="1"/>
    <col min="5348" max="5348" width="37.54296875" style="45" customWidth="1"/>
    <col min="5349" max="5349" width="8.54296875" style="45" customWidth="1"/>
    <col min="5350" max="5350" width="9.453125" style="45" customWidth="1"/>
    <col min="5351" max="5351" width="12.54296875" style="45" bestFit="1" customWidth="1"/>
    <col min="5352" max="5352" width="11.26953125" style="45" customWidth="1"/>
    <col min="5353" max="5353" width="12.1796875" style="45" customWidth="1"/>
    <col min="5354" max="5354" width="10.453125" style="45" customWidth="1"/>
    <col min="5355" max="5355" width="11.1796875" style="45" customWidth="1"/>
    <col min="5356" max="5356" width="10.26953125" style="45" customWidth="1"/>
    <col min="5357" max="5357" width="11" style="45" customWidth="1"/>
    <col min="5358" max="5358" width="14.81640625" style="45" customWidth="1"/>
    <col min="5359" max="5359" width="8.81640625" style="45"/>
    <col min="5360" max="5360" width="9.54296875" style="45" bestFit="1" customWidth="1"/>
    <col min="5361" max="5601" width="8.81640625" style="45"/>
    <col min="5602" max="5602" width="4.7265625" style="45" customWidth="1"/>
    <col min="5603" max="5603" width="12.1796875" style="45" customWidth="1"/>
    <col min="5604" max="5604" width="37.54296875" style="45" customWidth="1"/>
    <col min="5605" max="5605" width="8.54296875" style="45" customWidth="1"/>
    <col min="5606" max="5606" width="9.453125" style="45" customWidth="1"/>
    <col min="5607" max="5607" width="12.54296875" style="45" bestFit="1" customWidth="1"/>
    <col min="5608" max="5608" width="11.26953125" style="45" customWidth="1"/>
    <col min="5609" max="5609" width="12.1796875" style="45" customWidth="1"/>
    <col min="5610" max="5610" width="10.453125" style="45" customWidth="1"/>
    <col min="5611" max="5611" width="11.1796875" style="45" customWidth="1"/>
    <col min="5612" max="5612" width="10.26953125" style="45" customWidth="1"/>
    <col min="5613" max="5613" width="11" style="45" customWidth="1"/>
    <col min="5614" max="5614" width="14.81640625" style="45" customWidth="1"/>
    <col min="5615" max="5615" width="8.81640625" style="45"/>
    <col min="5616" max="5616" width="9.54296875" style="45" bestFit="1" customWidth="1"/>
    <col min="5617" max="5857" width="8.81640625" style="45"/>
    <col min="5858" max="5858" width="4.7265625" style="45" customWidth="1"/>
    <col min="5859" max="5859" width="12.1796875" style="45" customWidth="1"/>
    <col min="5860" max="5860" width="37.54296875" style="45" customWidth="1"/>
    <col min="5861" max="5861" width="8.54296875" style="45" customWidth="1"/>
    <col min="5862" max="5862" width="9.453125" style="45" customWidth="1"/>
    <col min="5863" max="5863" width="12.54296875" style="45" bestFit="1" customWidth="1"/>
    <col min="5864" max="5864" width="11.26953125" style="45" customWidth="1"/>
    <col min="5865" max="5865" width="12.1796875" style="45" customWidth="1"/>
    <col min="5866" max="5866" width="10.453125" style="45" customWidth="1"/>
    <col min="5867" max="5867" width="11.1796875" style="45" customWidth="1"/>
    <col min="5868" max="5868" width="10.26953125" style="45" customWidth="1"/>
    <col min="5869" max="5869" width="11" style="45" customWidth="1"/>
    <col min="5870" max="5870" width="14.81640625" style="45" customWidth="1"/>
    <col min="5871" max="5871" width="8.81640625" style="45"/>
    <col min="5872" max="5872" width="9.54296875" style="45" bestFit="1" customWidth="1"/>
    <col min="5873" max="6113" width="8.81640625" style="45"/>
    <col min="6114" max="6114" width="4.7265625" style="45" customWidth="1"/>
    <col min="6115" max="6115" width="12.1796875" style="45" customWidth="1"/>
    <col min="6116" max="6116" width="37.54296875" style="45" customWidth="1"/>
    <col min="6117" max="6117" width="8.54296875" style="45" customWidth="1"/>
    <col min="6118" max="6118" width="9.453125" style="45" customWidth="1"/>
    <col min="6119" max="6119" width="12.54296875" style="45" bestFit="1" customWidth="1"/>
    <col min="6120" max="6120" width="11.26953125" style="45" customWidth="1"/>
    <col min="6121" max="6121" width="12.1796875" style="45" customWidth="1"/>
    <col min="6122" max="6122" width="10.453125" style="45" customWidth="1"/>
    <col min="6123" max="6123" width="11.1796875" style="45" customWidth="1"/>
    <col min="6124" max="6124" width="10.26953125" style="45" customWidth="1"/>
    <col min="6125" max="6125" width="11" style="45" customWidth="1"/>
    <col min="6126" max="6126" width="14.81640625" style="45" customWidth="1"/>
    <col min="6127" max="6127" width="8.81640625" style="45"/>
    <col min="6128" max="6128" width="9.54296875" style="45" bestFit="1" customWidth="1"/>
    <col min="6129" max="6369" width="8.81640625" style="45"/>
    <col min="6370" max="6370" width="4.7265625" style="45" customWidth="1"/>
    <col min="6371" max="6371" width="12.1796875" style="45" customWidth="1"/>
    <col min="6372" max="6372" width="37.54296875" style="45" customWidth="1"/>
    <col min="6373" max="6373" width="8.54296875" style="45" customWidth="1"/>
    <col min="6374" max="6374" width="9.453125" style="45" customWidth="1"/>
    <col min="6375" max="6375" width="12.54296875" style="45" bestFit="1" customWidth="1"/>
    <col min="6376" max="6376" width="11.26953125" style="45" customWidth="1"/>
    <col min="6377" max="6377" width="12.1796875" style="45" customWidth="1"/>
    <col min="6378" max="6378" width="10.453125" style="45" customWidth="1"/>
    <col min="6379" max="6379" width="11.1796875" style="45" customWidth="1"/>
    <col min="6380" max="6380" width="10.26953125" style="45" customWidth="1"/>
    <col min="6381" max="6381" width="11" style="45" customWidth="1"/>
    <col min="6382" max="6382" width="14.81640625" style="45" customWidth="1"/>
    <col min="6383" max="6383" width="8.81640625" style="45"/>
    <col min="6384" max="6384" width="9.54296875" style="45" bestFit="1" customWidth="1"/>
    <col min="6385" max="6625" width="8.81640625" style="45"/>
    <col min="6626" max="6626" width="4.7265625" style="45" customWidth="1"/>
    <col min="6627" max="6627" width="12.1796875" style="45" customWidth="1"/>
    <col min="6628" max="6628" width="37.54296875" style="45" customWidth="1"/>
    <col min="6629" max="6629" width="8.54296875" style="45" customWidth="1"/>
    <col min="6630" max="6630" width="9.453125" style="45" customWidth="1"/>
    <col min="6631" max="6631" width="12.54296875" style="45" bestFit="1" customWidth="1"/>
    <col min="6632" max="6632" width="11.26953125" style="45" customWidth="1"/>
    <col min="6633" max="6633" width="12.1796875" style="45" customWidth="1"/>
    <col min="6634" max="6634" width="10.453125" style="45" customWidth="1"/>
    <col min="6635" max="6635" width="11.1796875" style="45" customWidth="1"/>
    <col min="6636" max="6636" width="10.26953125" style="45" customWidth="1"/>
    <col min="6637" max="6637" width="11" style="45" customWidth="1"/>
    <col min="6638" max="6638" width="14.81640625" style="45" customWidth="1"/>
    <col min="6639" max="6639" width="8.81640625" style="45"/>
    <col min="6640" max="6640" width="9.54296875" style="45" bestFit="1" customWidth="1"/>
    <col min="6641" max="6881" width="8.81640625" style="45"/>
    <col min="6882" max="6882" width="4.7265625" style="45" customWidth="1"/>
    <col min="6883" max="6883" width="12.1796875" style="45" customWidth="1"/>
    <col min="6884" max="6884" width="37.54296875" style="45" customWidth="1"/>
    <col min="6885" max="6885" width="8.54296875" style="45" customWidth="1"/>
    <col min="6886" max="6886" width="9.453125" style="45" customWidth="1"/>
    <col min="6887" max="6887" width="12.54296875" style="45" bestFit="1" customWidth="1"/>
    <col min="6888" max="6888" width="11.26953125" style="45" customWidth="1"/>
    <col min="6889" max="6889" width="12.1796875" style="45" customWidth="1"/>
    <col min="6890" max="6890" width="10.453125" style="45" customWidth="1"/>
    <col min="6891" max="6891" width="11.1796875" style="45" customWidth="1"/>
    <col min="6892" max="6892" width="10.26953125" style="45" customWidth="1"/>
    <col min="6893" max="6893" width="11" style="45" customWidth="1"/>
    <col min="6894" max="6894" width="14.81640625" style="45" customWidth="1"/>
    <col min="6895" max="6895" width="8.81640625" style="45"/>
    <col min="6896" max="6896" width="9.54296875" style="45" bestFit="1" customWidth="1"/>
    <col min="6897" max="7137" width="8.81640625" style="45"/>
    <col min="7138" max="7138" width="4.7265625" style="45" customWidth="1"/>
    <col min="7139" max="7139" width="12.1796875" style="45" customWidth="1"/>
    <col min="7140" max="7140" width="37.54296875" style="45" customWidth="1"/>
    <col min="7141" max="7141" width="8.54296875" style="45" customWidth="1"/>
    <col min="7142" max="7142" width="9.453125" style="45" customWidth="1"/>
    <col min="7143" max="7143" width="12.54296875" style="45" bestFit="1" customWidth="1"/>
    <col min="7144" max="7144" width="11.26953125" style="45" customWidth="1"/>
    <col min="7145" max="7145" width="12.1796875" style="45" customWidth="1"/>
    <col min="7146" max="7146" width="10.453125" style="45" customWidth="1"/>
    <col min="7147" max="7147" width="11.1796875" style="45" customWidth="1"/>
    <col min="7148" max="7148" width="10.26953125" style="45" customWidth="1"/>
    <col min="7149" max="7149" width="11" style="45" customWidth="1"/>
    <col min="7150" max="7150" width="14.81640625" style="45" customWidth="1"/>
    <col min="7151" max="7151" width="8.81640625" style="45"/>
    <col min="7152" max="7152" width="9.54296875" style="45" bestFit="1" customWidth="1"/>
    <col min="7153" max="7393" width="8.81640625" style="45"/>
    <col min="7394" max="7394" width="4.7265625" style="45" customWidth="1"/>
    <col min="7395" max="7395" width="12.1796875" style="45" customWidth="1"/>
    <col min="7396" max="7396" width="37.54296875" style="45" customWidth="1"/>
    <col min="7397" max="7397" width="8.54296875" style="45" customWidth="1"/>
    <col min="7398" max="7398" width="9.453125" style="45" customWidth="1"/>
    <col min="7399" max="7399" width="12.54296875" style="45" bestFit="1" customWidth="1"/>
    <col min="7400" max="7400" width="11.26953125" style="45" customWidth="1"/>
    <col min="7401" max="7401" width="12.1796875" style="45" customWidth="1"/>
    <col min="7402" max="7402" width="10.453125" style="45" customWidth="1"/>
    <col min="7403" max="7403" width="11.1796875" style="45" customWidth="1"/>
    <col min="7404" max="7404" width="10.26953125" style="45" customWidth="1"/>
    <col min="7405" max="7405" width="11" style="45" customWidth="1"/>
    <col min="7406" max="7406" width="14.81640625" style="45" customWidth="1"/>
    <col min="7407" max="7407" width="8.81640625" style="45"/>
    <col min="7408" max="7408" width="9.54296875" style="45" bestFit="1" customWidth="1"/>
    <col min="7409" max="7649" width="8.81640625" style="45"/>
    <col min="7650" max="7650" width="4.7265625" style="45" customWidth="1"/>
    <col min="7651" max="7651" width="12.1796875" style="45" customWidth="1"/>
    <col min="7652" max="7652" width="37.54296875" style="45" customWidth="1"/>
    <col min="7653" max="7653" width="8.54296875" style="45" customWidth="1"/>
    <col min="7654" max="7654" width="9.453125" style="45" customWidth="1"/>
    <col min="7655" max="7655" width="12.54296875" style="45" bestFit="1" customWidth="1"/>
    <col min="7656" max="7656" width="11.26953125" style="45" customWidth="1"/>
    <col min="7657" max="7657" width="12.1796875" style="45" customWidth="1"/>
    <col min="7658" max="7658" width="10.453125" style="45" customWidth="1"/>
    <col min="7659" max="7659" width="11.1796875" style="45" customWidth="1"/>
    <col min="7660" max="7660" width="10.26953125" style="45" customWidth="1"/>
    <col min="7661" max="7661" width="11" style="45" customWidth="1"/>
    <col min="7662" max="7662" width="14.81640625" style="45" customWidth="1"/>
    <col min="7663" max="7663" width="8.81640625" style="45"/>
    <col min="7664" max="7664" width="9.54296875" style="45" bestFit="1" customWidth="1"/>
    <col min="7665" max="7905" width="8.81640625" style="45"/>
    <col min="7906" max="7906" width="4.7265625" style="45" customWidth="1"/>
    <col min="7907" max="7907" width="12.1796875" style="45" customWidth="1"/>
    <col min="7908" max="7908" width="37.54296875" style="45" customWidth="1"/>
    <col min="7909" max="7909" width="8.54296875" style="45" customWidth="1"/>
    <col min="7910" max="7910" width="9.453125" style="45" customWidth="1"/>
    <col min="7911" max="7911" width="12.54296875" style="45" bestFit="1" customWidth="1"/>
    <col min="7912" max="7912" width="11.26953125" style="45" customWidth="1"/>
    <col min="7913" max="7913" width="12.1796875" style="45" customWidth="1"/>
    <col min="7914" max="7914" width="10.453125" style="45" customWidth="1"/>
    <col min="7915" max="7915" width="11.1796875" style="45" customWidth="1"/>
    <col min="7916" max="7916" width="10.26953125" style="45" customWidth="1"/>
    <col min="7917" max="7917" width="11" style="45" customWidth="1"/>
    <col min="7918" max="7918" width="14.81640625" style="45" customWidth="1"/>
    <col min="7919" max="7919" width="8.81640625" style="45"/>
    <col min="7920" max="7920" width="9.54296875" style="45" bestFit="1" customWidth="1"/>
    <col min="7921" max="8161" width="8.81640625" style="45"/>
    <col min="8162" max="8162" width="4.7265625" style="45" customWidth="1"/>
    <col min="8163" max="8163" width="12.1796875" style="45" customWidth="1"/>
    <col min="8164" max="8164" width="37.54296875" style="45" customWidth="1"/>
    <col min="8165" max="8165" width="8.54296875" style="45" customWidth="1"/>
    <col min="8166" max="8166" width="9.453125" style="45" customWidth="1"/>
    <col min="8167" max="8167" width="12.54296875" style="45" bestFit="1" customWidth="1"/>
    <col min="8168" max="8168" width="11.26953125" style="45" customWidth="1"/>
    <col min="8169" max="8169" width="12.1796875" style="45" customWidth="1"/>
    <col min="8170" max="8170" width="10.453125" style="45" customWidth="1"/>
    <col min="8171" max="8171" width="11.1796875" style="45" customWidth="1"/>
    <col min="8172" max="8172" width="10.26953125" style="45" customWidth="1"/>
    <col min="8173" max="8173" width="11" style="45" customWidth="1"/>
    <col min="8174" max="8174" width="14.81640625" style="45" customWidth="1"/>
    <col min="8175" max="8175" width="8.81640625" style="45"/>
    <col min="8176" max="8176" width="9.54296875" style="45" bestFit="1" customWidth="1"/>
    <col min="8177" max="8417" width="8.81640625" style="45"/>
    <col min="8418" max="8418" width="4.7265625" style="45" customWidth="1"/>
    <col min="8419" max="8419" width="12.1796875" style="45" customWidth="1"/>
    <col min="8420" max="8420" width="37.54296875" style="45" customWidth="1"/>
    <col min="8421" max="8421" width="8.54296875" style="45" customWidth="1"/>
    <col min="8422" max="8422" width="9.453125" style="45" customWidth="1"/>
    <col min="8423" max="8423" width="12.54296875" style="45" bestFit="1" customWidth="1"/>
    <col min="8424" max="8424" width="11.26953125" style="45" customWidth="1"/>
    <col min="8425" max="8425" width="12.1796875" style="45" customWidth="1"/>
    <col min="8426" max="8426" width="10.453125" style="45" customWidth="1"/>
    <col min="8427" max="8427" width="11.1796875" style="45" customWidth="1"/>
    <col min="8428" max="8428" width="10.26953125" style="45" customWidth="1"/>
    <col min="8429" max="8429" width="11" style="45" customWidth="1"/>
    <col min="8430" max="8430" width="14.81640625" style="45" customWidth="1"/>
    <col min="8431" max="8431" width="8.81640625" style="45"/>
    <col min="8432" max="8432" width="9.54296875" style="45" bestFit="1" customWidth="1"/>
    <col min="8433" max="8673" width="8.81640625" style="45"/>
    <col min="8674" max="8674" width="4.7265625" style="45" customWidth="1"/>
    <col min="8675" max="8675" width="12.1796875" style="45" customWidth="1"/>
    <col min="8676" max="8676" width="37.54296875" style="45" customWidth="1"/>
    <col min="8677" max="8677" width="8.54296875" style="45" customWidth="1"/>
    <col min="8678" max="8678" width="9.453125" style="45" customWidth="1"/>
    <col min="8679" max="8679" width="12.54296875" style="45" bestFit="1" customWidth="1"/>
    <col min="8680" max="8680" width="11.26953125" style="45" customWidth="1"/>
    <col min="8681" max="8681" width="12.1796875" style="45" customWidth="1"/>
    <col min="8682" max="8682" width="10.453125" style="45" customWidth="1"/>
    <col min="8683" max="8683" width="11.1796875" style="45" customWidth="1"/>
    <col min="8684" max="8684" width="10.26953125" style="45" customWidth="1"/>
    <col min="8685" max="8685" width="11" style="45" customWidth="1"/>
    <col min="8686" max="8686" width="14.81640625" style="45" customWidth="1"/>
    <col min="8687" max="8687" width="8.81640625" style="45"/>
    <col min="8688" max="8688" width="9.54296875" style="45" bestFit="1" customWidth="1"/>
    <col min="8689" max="8929" width="8.81640625" style="45"/>
    <col min="8930" max="8930" width="4.7265625" style="45" customWidth="1"/>
    <col min="8931" max="8931" width="12.1796875" style="45" customWidth="1"/>
    <col min="8932" max="8932" width="37.54296875" style="45" customWidth="1"/>
    <col min="8933" max="8933" width="8.54296875" style="45" customWidth="1"/>
    <col min="8934" max="8934" width="9.453125" style="45" customWidth="1"/>
    <col min="8935" max="8935" width="12.54296875" style="45" bestFit="1" customWidth="1"/>
    <col min="8936" max="8936" width="11.26953125" style="45" customWidth="1"/>
    <col min="8937" max="8937" width="12.1796875" style="45" customWidth="1"/>
    <col min="8938" max="8938" width="10.453125" style="45" customWidth="1"/>
    <col min="8939" max="8939" width="11.1796875" style="45" customWidth="1"/>
    <col min="8940" max="8940" width="10.26953125" style="45" customWidth="1"/>
    <col min="8941" max="8941" width="11" style="45" customWidth="1"/>
    <col min="8942" max="8942" width="14.81640625" style="45" customWidth="1"/>
    <col min="8943" max="8943" width="8.81640625" style="45"/>
    <col min="8944" max="8944" width="9.54296875" style="45" bestFit="1" customWidth="1"/>
    <col min="8945" max="9185" width="8.81640625" style="45"/>
    <col min="9186" max="9186" width="4.7265625" style="45" customWidth="1"/>
    <col min="9187" max="9187" width="12.1796875" style="45" customWidth="1"/>
    <col min="9188" max="9188" width="37.54296875" style="45" customWidth="1"/>
    <col min="9189" max="9189" width="8.54296875" style="45" customWidth="1"/>
    <col min="9190" max="9190" width="9.453125" style="45" customWidth="1"/>
    <col min="9191" max="9191" width="12.54296875" style="45" bestFit="1" customWidth="1"/>
    <col min="9192" max="9192" width="11.26953125" style="45" customWidth="1"/>
    <col min="9193" max="9193" width="12.1796875" style="45" customWidth="1"/>
    <col min="9194" max="9194" width="10.453125" style="45" customWidth="1"/>
    <col min="9195" max="9195" width="11.1796875" style="45" customWidth="1"/>
    <col min="9196" max="9196" width="10.26953125" style="45" customWidth="1"/>
    <col min="9197" max="9197" width="11" style="45" customWidth="1"/>
    <col min="9198" max="9198" width="14.81640625" style="45" customWidth="1"/>
    <col min="9199" max="9199" width="8.81640625" style="45"/>
    <col min="9200" max="9200" width="9.54296875" style="45" bestFit="1" customWidth="1"/>
    <col min="9201" max="9441" width="8.81640625" style="45"/>
    <col min="9442" max="9442" width="4.7265625" style="45" customWidth="1"/>
    <col min="9443" max="9443" width="12.1796875" style="45" customWidth="1"/>
    <col min="9444" max="9444" width="37.54296875" style="45" customWidth="1"/>
    <col min="9445" max="9445" width="8.54296875" style="45" customWidth="1"/>
    <col min="9446" max="9446" width="9.453125" style="45" customWidth="1"/>
    <col min="9447" max="9447" width="12.54296875" style="45" bestFit="1" customWidth="1"/>
    <col min="9448" max="9448" width="11.26953125" style="45" customWidth="1"/>
    <col min="9449" max="9449" width="12.1796875" style="45" customWidth="1"/>
    <col min="9450" max="9450" width="10.453125" style="45" customWidth="1"/>
    <col min="9451" max="9451" width="11.1796875" style="45" customWidth="1"/>
    <col min="9452" max="9452" width="10.26953125" style="45" customWidth="1"/>
    <col min="9453" max="9453" width="11" style="45" customWidth="1"/>
    <col min="9454" max="9454" width="14.81640625" style="45" customWidth="1"/>
    <col min="9455" max="9455" width="8.81640625" style="45"/>
    <col min="9456" max="9456" width="9.54296875" style="45" bestFit="1" customWidth="1"/>
    <col min="9457" max="9697" width="8.81640625" style="45"/>
    <col min="9698" max="9698" width="4.7265625" style="45" customWidth="1"/>
    <col min="9699" max="9699" width="12.1796875" style="45" customWidth="1"/>
    <col min="9700" max="9700" width="37.54296875" style="45" customWidth="1"/>
    <col min="9701" max="9701" width="8.54296875" style="45" customWidth="1"/>
    <col min="9702" max="9702" width="9.453125" style="45" customWidth="1"/>
    <col min="9703" max="9703" width="12.54296875" style="45" bestFit="1" customWidth="1"/>
    <col min="9704" max="9704" width="11.26953125" style="45" customWidth="1"/>
    <col min="9705" max="9705" width="12.1796875" style="45" customWidth="1"/>
    <col min="9706" max="9706" width="10.453125" style="45" customWidth="1"/>
    <col min="9707" max="9707" width="11.1796875" style="45" customWidth="1"/>
    <col min="9708" max="9708" width="10.26953125" style="45" customWidth="1"/>
    <col min="9709" max="9709" width="11" style="45" customWidth="1"/>
    <col min="9710" max="9710" width="14.81640625" style="45" customWidth="1"/>
    <col min="9711" max="9711" width="8.81640625" style="45"/>
    <col min="9712" max="9712" width="9.54296875" style="45" bestFit="1" customWidth="1"/>
    <col min="9713" max="9953" width="8.81640625" style="45"/>
    <col min="9954" max="9954" width="4.7265625" style="45" customWidth="1"/>
    <col min="9955" max="9955" width="12.1796875" style="45" customWidth="1"/>
    <col min="9956" max="9956" width="37.54296875" style="45" customWidth="1"/>
    <col min="9957" max="9957" width="8.54296875" style="45" customWidth="1"/>
    <col min="9958" max="9958" width="9.453125" style="45" customWidth="1"/>
    <col min="9959" max="9959" width="12.54296875" style="45" bestFit="1" customWidth="1"/>
    <col min="9960" max="9960" width="11.26953125" style="45" customWidth="1"/>
    <col min="9961" max="9961" width="12.1796875" style="45" customWidth="1"/>
    <col min="9962" max="9962" width="10.453125" style="45" customWidth="1"/>
    <col min="9963" max="9963" width="11.1796875" style="45" customWidth="1"/>
    <col min="9964" max="9964" width="10.26953125" style="45" customWidth="1"/>
    <col min="9965" max="9965" width="11" style="45" customWidth="1"/>
    <col min="9966" max="9966" width="14.81640625" style="45" customWidth="1"/>
    <col min="9967" max="9967" width="8.81640625" style="45"/>
    <col min="9968" max="9968" width="9.54296875" style="45" bestFit="1" customWidth="1"/>
    <col min="9969" max="10209" width="8.81640625" style="45"/>
    <col min="10210" max="10210" width="4.7265625" style="45" customWidth="1"/>
    <col min="10211" max="10211" width="12.1796875" style="45" customWidth="1"/>
    <col min="10212" max="10212" width="37.54296875" style="45" customWidth="1"/>
    <col min="10213" max="10213" width="8.54296875" style="45" customWidth="1"/>
    <col min="10214" max="10214" width="9.453125" style="45" customWidth="1"/>
    <col min="10215" max="10215" width="12.54296875" style="45" bestFit="1" customWidth="1"/>
    <col min="10216" max="10216" width="11.26953125" style="45" customWidth="1"/>
    <col min="10217" max="10217" width="12.1796875" style="45" customWidth="1"/>
    <col min="10218" max="10218" width="10.453125" style="45" customWidth="1"/>
    <col min="10219" max="10219" width="11.1796875" style="45" customWidth="1"/>
    <col min="10220" max="10220" width="10.26953125" style="45" customWidth="1"/>
    <col min="10221" max="10221" width="11" style="45" customWidth="1"/>
    <col min="10222" max="10222" width="14.81640625" style="45" customWidth="1"/>
    <col min="10223" max="10223" width="8.81640625" style="45"/>
    <col min="10224" max="10224" width="9.54296875" style="45" bestFit="1" customWidth="1"/>
    <col min="10225" max="10465" width="8.81640625" style="45"/>
    <col min="10466" max="10466" width="4.7265625" style="45" customWidth="1"/>
    <col min="10467" max="10467" width="12.1796875" style="45" customWidth="1"/>
    <col min="10468" max="10468" width="37.54296875" style="45" customWidth="1"/>
    <col min="10469" max="10469" width="8.54296875" style="45" customWidth="1"/>
    <col min="10470" max="10470" width="9.453125" style="45" customWidth="1"/>
    <col min="10471" max="10471" width="12.54296875" style="45" bestFit="1" customWidth="1"/>
    <col min="10472" max="10472" width="11.26953125" style="45" customWidth="1"/>
    <col min="10473" max="10473" width="12.1796875" style="45" customWidth="1"/>
    <col min="10474" max="10474" width="10.453125" style="45" customWidth="1"/>
    <col min="10475" max="10475" width="11.1796875" style="45" customWidth="1"/>
    <col min="10476" max="10476" width="10.26953125" style="45" customWidth="1"/>
    <col min="10477" max="10477" width="11" style="45" customWidth="1"/>
    <col min="10478" max="10478" width="14.81640625" style="45" customWidth="1"/>
    <col min="10479" max="10479" width="8.81640625" style="45"/>
    <col min="10480" max="10480" width="9.54296875" style="45" bestFit="1" customWidth="1"/>
    <col min="10481" max="10721" width="8.81640625" style="45"/>
    <col min="10722" max="10722" width="4.7265625" style="45" customWidth="1"/>
    <col min="10723" max="10723" width="12.1796875" style="45" customWidth="1"/>
    <col min="10724" max="10724" width="37.54296875" style="45" customWidth="1"/>
    <col min="10725" max="10725" width="8.54296875" style="45" customWidth="1"/>
    <col min="10726" max="10726" width="9.453125" style="45" customWidth="1"/>
    <col min="10727" max="10727" width="12.54296875" style="45" bestFit="1" customWidth="1"/>
    <col min="10728" max="10728" width="11.26953125" style="45" customWidth="1"/>
    <col min="10729" max="10729" width="12.1796875" style="45" customWidth="1"/>
    <col min="10730" max="10730" width="10.453125" style="45" customWidth="1"/>
    <col min="10731" max="10731" width="11.1796875" style="45" customWidth="1"/>
    <col min="10732" max="10732" width="10.26953125" style="45" customWidth="1"/>
    <col min="10733" max="10733" width="11" style="45" customWidth="1"/>
    <col min="10734" max="10734" width="14.81640625" style="45" customWidth="1"/>
    <col min="10735" max="10735" width="8.81640625" style="45"/>
    <col min="10736" max="10736" width="9.54296875" style="45" bestFit="1" customWidth="1"/>
    <col min="10737" max="10977" width="8.81640625" style="45"/>
    <col min="10978" max="10978" width="4.7265625" style="45" customWidth="1"/>
    <col min="10979" max="10979" width="12.1796875" style="45" customWidth="1"/>
    <col min="10980" max="10980" width="37.54296875" style="45" customWidth="1"/>
    <col min="10981" max="10981" width="8.54296875" style="45" customWidth="1"/>
    <col min="10982" max="10982" width="9.453125" style="45" customWidth="1"/>
    <col min="10983" max="10983" width="12.54296875" style="45" bestFit="1" customWidth="1"/>
    <col min="10984" max="10984" width="11.26953125" style="45" customWidth="1"/>
    <col min="10985" max="10985" width="12.1796875" style="45" customWidth="1"/>
    <col min="10986" max="10986" width="10.453125" style="45" customWidth="1"/>
    <col min="10987" max="10987" width="11.1796875" style="45" customWidth="1"/>
    <col min="10988" max="10988" width="10.26953125" style="45" customWidth="1"/>
    <col min="10989" max="10989" width="11" style="45" customWidth="1"/>
    <col min="10990" max="10990" width="14.81640625" style="45" customWidth="1"/>
    <col min="10991" max="10991" width="8.81640625" style="45"/>
    <col min="10992" max="10992" width="9.54296875" style="45" bestFit="1" customWidth="1"/>
    <col min="10993" max="11233" width="8.81640625" style="45"/>
    <col min="11234" max="11234" width="4.7265625" style="45" customWidth="1"/>
    <col min="11235" max="11235" width="12.1796875" style="45" customWidth="1"/>
    <col min="11236" max="11236" width="37.54296875" style="45" customWidth="1"/>
    <col min="11237" max="11237" width="8.54296875" style="45" customWidth="1"/>
    <col min="11238" max="11238" width="9.453125" style="45" customWidth="1"/>
    <col min="11239" max="11239" width="12.54296875" style="45" bestFit="1" customWidth="1"/>
    <col min="11240" max="11240" width="11.26953125" style="45" customWidth="1"/>
    <col min="11241" max="11241" width="12.1796875" style="45" customWidth="1"/>
    <col min="11242" max="11242" width="10.453125" style="45" customWidth="1"/>
    <col min="11243" max="11243" width="11.1796875" style="45" customWidth="1"/>
    <col min="11244" max="11244" width="10.26953125" style="45" customWidth="1"/>
    <col min="11245" max="11245" width="11" style="45" customWidth="1"/>
    <col min="11246" max="11246" width="14.81640625" style="45" customWidth="1"/>
    <col min="11247" max="11247" width="8.81640625" style="45"/>
    <col min="11248" max="11248" width="9.54296875" style="45" bestFit="1" customWidth="1"/>
    <col min="11249" max="11489" width="8.81640625" style="45"/>
    <col min="11490" max="11490" width="4.7265625" style="45" customWidth="1"/>
    <col min="11491" max="11491" width="12.1796875" style="45" customWidth="1"/>
    <col min="11492" max="11492" width="37.54296875" style="45" customWidth="1"/>
    <col min="11493" max="11493" width="8.54296875" style="45" customWidth="1"/>
    <col min="11494" max="11494" width="9.453125" style="45" customWidth="1"/>
    <col min="11495" max="11495" width="12.54296875" style="45" bestFit="1" customWidth="1"/>
    <col min="11496" max="11496" width="11.26953125" style="45" customWidth="1"/>
    <col min="11497" max="11497" width="12.1796875" style="45" customWidth="1"/>
    <col min="11498" max="11498" width="10.453125" style="45" customWidth="1"/>
    <col min="11499" max="11499" width="11.1796875" style="45" customWidth="1"/>
    <col min="11500" max="11500" width="10.26953125" style="45" customWidth="1"/>
    <col min="11501" max="11501" width="11" style="45" customWidth="1"/>
    <col min="11502" max="11502" width="14.81640625" style="45" customWidth="1"/>
    <col min="11503" max="11503" width="8.81640625" style="45"/>
    <col min="11504" max="11504" width="9.54296875" style="45" bestFit="1" customWidth="1"/>
    <col min="11505" max="11745" width="8.81640625" style="45"/>
    <col min="11746" max="11746" width="4.7265625" style="45" customWidth="1"/>
    <col min="11747" max="11747" width="12.1796875" style="45" customWidth="1"/>
    <col min="11748" max="11748" width="37.54296875" style="45" customWidth="1"/>
    <col min="11749" max="11749" width="8.54296875" style="45" customWidth="1"/>
    <col min="11750" max="11750" width="9.453125" style="45" customWidth="1"/>
    <col min="11751" max="11751" width="12.54296875" style="45" bestFit="1" customWidth="1"/>
    <col min="11752" max="11752" width="11.26953125" style="45" customWidth="1"/>
    <col min="11753" max="11753" width="12.1796875" style="45" customWidth="1"/>
    <col min="11754" max="11754" width="10.453125" style="45" customWidth="1"/>
    <col min="11755" max="11755" width="11.1796875" style="45" customWidth="1"/>
    <col min="11756" max="11756" width="10.26953125" style="45" customWidth="1"/>
    <col min="11757" max="11757" width="11" style="45" customWidth="1"/>
    <col min="11758" max="11758" width="14.81640625" style="45" customWidth="1"/>
    <col min="11759" max="11759" width="8.81640625" style="45"/>
    <col min="11760" max="11760" width="9.54296875" style="45" bestFit="1" customWidth="1"/>
    <col min="11761" max="12001" width="8.81640625" style="45"/>
    <col min="12002" max="12002" width="4.7265625" style="45" customWidth="1"/>
    <col min="12003" max="12003" width="12.1796875" style="45" customWidth="1"/>
    <col min="12004" max="12004" width="37.54296875" style="45" customWidth="1"/>
    <col min="12005" max="12005" width="8.54296875" style="45" customWidth="1"/>
    <col min="12006" max="12006" width="9.453125" style="45" customWidth="1"/>
    <col min="12007" max="12007" width="12.54296875" style="45" bestFit="1" customWidth="1"/>
    <col min="12008" max="12008" width="11.26953125" style="45" customWidth="1"/>
    <col min="12009" max="12009" width="12.1796875" style="45" customWidth="1"/>
    <col min="12010" max="12010" width="10.453125" style="45" customWidth="1"/>
    <col min="12011" max="12011" width="11.1796875" style="45" customWidth="1"/>
    <col min="12012" max="12012" width="10.26953125" style="45" customWidth="1"/>
    <col min="12013" max="12013" width="11" style="45" customWidth="1"/>
    <col min="12014" max="12014" width="14.81640625" style="45" customWidth="1"/>
    <col min="12015" max="12015" width="8.81640625" style="45"/>
    <col min="12016" max="12016" width="9.54296875" style="45" bestFit="1" customWidth="1"/>
    <col min="12017" max="12257" width="8.81640625" style="45"/>
    <col min="12258" max="12258" width="4.7265625" style="45" customWidth="1"/>
    <col min="12259" max="12259" width="12.1796875" style="45" customWidth="1"/>
    <col min="12260" max="12260" width="37.54296875" style="45" customWidth="1"/>
    <col min="12261" max="12261" width="8.54296875" style="45" customWidth="1"/>
    <col min="12262" max="12262" width="9.453125" style="45" customWidth="1"/>
    <col min="12263" max="12263" width="12.54296875" style="45" bestFit="1" customWidth="1"/>
    <col min="12264" max="12264" width="11.26953125" style="45" customWidth="1"/>
    <col min="12265" max="12265" width="12.1796875" style="45" customWidth="1"/>
    <col min="12266" max="12266" width="10.453125" style="45" customWidth="1"/>
    <col min="12267" max="12267" width="11.1796875" style="45" customWidth="1"/>
    <col min="12268" max="12268" width="10.26953125" style="45" customWidth="1"/>
    <col min="12269" max="12269" width="11" style="45" customWidth="1"/>
    <col min="12270" max="12270" width="14.81640625" style="45" customWidth="1"/>
    <col min="12271" max="12271" width="8.81640625" style="45"/>
    <col min="12272" max="12272" width="9.54296875" style="45" bestFit="1" customWidth="1"/>
    <col min="12273" max="12513" width="8.81640625" style="45"/>
    <col min="12514" max="12514" width="4.7265625" style="45" customWidth="1"/>
    <col min="12515" max="12515" width="12.1796875" style="45" customWidth="1"/>
    <col min="12516" max="12516" width="37.54296875" style="45" customWidth="1"/>
    <col min="12517" max="12517" width="8.54296875" style="45" customWidth="1"/>
    <col min="12518" max="12518" width="9.453125" style="45" customWidth="1"/>
    <col min="12519" max="12519" width="12.54296875" style="45" bestFit="1" customWidth="1"/>
    <col min="12520" max="12520" width="11.26953125" style="45" customWidth="1"/>
    <col min="12521" max="12521" width="12.1796875" style="45" customWidth="1"/>
    <col min="12522" max="12522" width="10.453125" style="45" customWidth="1"/>
    <col min="12523" max="12523" width="11.1796875" style="45" customWidth="1"/>
    <col min="12524" max="12524" width="10.26953125" style="45" customWidth="1"/>
    <col min="12525" max="12525" width="11" style="45" customWidth="1"/>
    <col min="12526" max="12526" width="14.81640625" style="45" customWidth="1"/>
    <col min="12527" max="12527" width="8.81640625" style="45"/>
    <col min="12528" max="12528" width="9.54296875" style="45" bestFit="1" customWidth="1"/>
    <col min="12529" max="12769" width="8.81640625" style="45"/>
    <col min="12770" max="12770" width="4.7265625" style="45" customWidth="1"/>
    <col min="12771" max="12771" width="12.1796875" style="45" customWidth="1"/>
    <col min="12772" max="12772" width="37.54296875" style="45" customWidth="1"/>
    <col min="12773" max="12773" width="8.54296875" style="45" customWidth="1"/>
    <col min="12774" max="12774" width="9.453125" style="45" customWidth="1"/>
    <col min="12775" max="12775" width="12.54296875" style="45" bestFit="1" customWidth="1"/>
    <col min="12776" max="12776" width="11.26953125" style="45" customWidth="1"/>
    <col min="12777" max="12777" width="12.1796875" style="45" customWidth="1"/>
    <col min="12778" max="12778" width="10.453125" style="45" customWidth="1"/>
    <col min="12779" max="12779" width="11.1796875" style="45" customWidth="1"/>
    <col min="12780" max="12780" width="10.26953125" style="45" customWidth="1"/>
    <col min="12781" max="12781" width="11" style="45" customWidth="1"/>
    <col min="12782" max="12782" width="14.81640625" style="45" customWidth="1"/>
    <col min="12783" max="12783" width="8.81640625" style="45"/>
    <col min="12784" max="12784" width="9.54296875" style="45" bestFit="1" customWidth="1"/>
    <col min="12785" max="13025" width="8.81640625" style="45"/>
    <col min="13026" max="13026" width="4.7265625" style="45" customWidth="1"/>
    <col min="13027" max="13027" width="12.1796875" style="45" customWidth="1"/>
    <col min="13028" max="13028" width="37.54296875" style="45" customWidth="1"/>
    <col min="13029" max="13029" width="8.54296875" style="45" customWidth="1"/>
    <col min="13030" max="13030" width="9.453125" style="45" customWidth="1"/>
    <col min="13031" max="13031" width="12.54296875" style="45" bestFit="1" customWidth="1"/>
    <col min="13032" max="13032" width="11.26953125" style="45" customWidth="1"/>
    <col min="13033" max="13033" width="12.1796875" style="45" customWidth="1"/>
    <col min="13034" max="13034" width="10.453125" style="45" customWidth="1"/>
    <col min="13035" max="13035" width="11.1796875" style="45" customWidth="1"/>
    <col min="13036" max="13036" width="10.26953125" style="45" customWidth="1"/>
    <col min="13037" max="13037" width="11" style="45" customWidth="1"/>
    <col min="13038" max="13038" width="14.81640625" style="45" customWidth="1"/>
    <col min="13039" max="13039" width="8.81640625" style="45"/>
    <col min="13040" max="13040" width="9.54296875" style="45" bestFit="1" customWidth="1"/>
    <col min="13041" max="13281" width="8.81640625" style="45"/>
    <col min="13282" max="13282" width="4.7265625" style="45" customWidth="1"/>
    <col min="13283" max="13283" width="12.1796875" style="45" customWidth="1"/>
    <col min="13284" max="13284" width="37.54296875" style="45" customWidth="1"/>
    <col min="13285" max="13285" width="8.54296875" style="45" customWidth="1"/>
    <col min="13286" max="13286" width="9.453125" style="45" customWidth="1"/>
    <col min="13287" max="13287" width="12.54296875" style="45" bestFit="1" customWidth="1"/>
    <col min="13288" max="13288" width="11.26953125" style="45" customWidth="1"/>
    <col min="13289" max="13289" width="12.1796875" style="45" customWidth="1"/>
    <col min="13290" max="13290" width="10.453125" style="45" customWidth="1"/>
    <col min="13291" max="13291" width="11.1796875" style="45" customWidth="1"/>
    <col min="13292" max="13292" width="10.26953125" style="45" customWidth="1"/>
    <col min="13293" max="13293" width="11" style="45" customWidth="1"/>
    <col min="13294" max="13294" width="14.81640625" style="45" customWidth="1"/>
    <col min="13295" max="13295" width="8.81640625" style="45"/>
    <col min="13296" max="13296" width="9.54296875" style="45" bestFit="1" customWidth="1"/>
    <col min="13297" max="13537" width="8.81640625" style="45"/>
    <col min="13538" max="13538" width="4.7265625" style="45" customWidth="1"/>
    <col min="13539" max="13539" width="12.1796875" style="45" customWidth="1"/>
    <col min="13540" max="13540" width="37.54296875" style="45" customWidth="1"/>
    <col min="13541" max="13541" width="8.54296875" style="45" customWidth="1"/>
    <col min="13542" max="13542" width="9.453125" style="45" customWidth="1"/>
    <col min="13543" max="13543" width="12.54296875" style="45" bestFit="1" customWidth="1"/>
    <col min="13544" max="13544" width="11.26953125" style="45" customWidth="1"/>
    <col min="13545" max="13545" width="12.1796875" style="45" customWidth="1"/>
    <col min="13546" max="13546" width="10.453125" style="45" customWidth="1"/>
    <col min="13547" max="13547" width="11.1796875" style="45" customWidth="1"/>
    <col min="13548" max="13548" width="10.26953125" style="45" customWidth="1"/>
    <col min="13549" max="13549" width="11" style="45" customWidth="1"/>
    <col min="13550" max="13550" width="14.81640625" style="45" customWidth="1"/>
    <col min="13551" max="13551" width="8.81640625" style="45"/>
    <col min="13552" max="13552" width="9.54296875" style="45" bestFit="1" customWidth="1"/>
    <col min="13553" max="13793" width="8.81640625" style="45"/>
    <col min="13794" max="13794" width="4.7265625" style="45" customWidth="1"/>
    <col min="13795" max="13795" width="12.1796875" style="45" customWidth="1"/>
    <col min="13796" max="13796" width="37.54296875" style="45" customWidth="1"/>
    <col min="13797" max="13797" width="8.54296875" style="45" customWidth="1"/>
    <col min="13798" max="13798" width="9.453125" style="45" customWidth="1"/>
    <col min="13799" max="13799" width="12.54296875" style="45" bestFit="1" customWidth="1"/>
    <col min="13800" max="13800" width="11.26953125" style="45" customWidth="1"/>
    <col min="13801" max="13801" width="12.1796875" style="45" customWidth="1"/>
    <col min="13802" max="13802" width="10.453125" style="45" customWidth="1"/>
    <col min="13803" max="13803" width="11.1796875" style="45" customWidth="1"/>
    <col min="13804" max="13804" width="10.26953125" style="45" customWidth="1"/>
    <col min="13805" max="13805" width="11" style="45" customWidth="1"/>
    <col min="13806" max="13806" width="14.81640625" style="45" customWidth="1"/>
    <col min="13807" max="13807" width="8.81640625" style="45"/>
    <col min="13808" max="13808" width="9.54296875" style="45" bestFit="1" customWidth="1"/>
    <col min="13809" max="14049" width="8.81640625" style="45"/>
    <col min="14050" max="14050" width="4.7265625" style="45" customWidth="1"/>
    <col min="14051" max="14051" width="12.1796875" style="45" customWidth="1"/>
    <col min="14052" max="14052" width="37.54296875" style="45" customWidth="1"/>
    <col min="14053" max="14053" width="8.54296875" style="45" customWidth="1"/>
    <col min="14054" max="14054" width="9.453125" style="45" customWidth="1"/>
    <col min="14055" max="14055" width="12.54296875" style="45" bestFit="1" customWidth="1"/>
    <col min="14056" max="14056" width="11.26953125" style="45" customWidth="1"/>
    <col min="14057" max="14057" width="12.1796875" style="45" customWidth="1"/>
    <col min="14058" max="14058" width="10.453125" style="45" customWidth="1"/>
    <col min="14059" max="14059" width="11.1796875" style="45" customWidth="1"/>
    <col min="14060" max="14060" width="10.26953125" style="45" customWidth="1"/>
    <col min="14061" max="14061" width="11" style="45" customWidth="1"/>
    <col min="14062" max="14062" width="14.81640625" style="45" customWidth="1"/>
    <col min="14063" max="14063" width="8.81640625" style="45"/>
    <col min="14064" max="14064" width="9.54296875" style="45" bestFit="1" customWidth="1"/>
    <col min="14065" max="14305" width="8.81640625" style="45"/>
    <col min="14306" max="14306" width="4.7265625" style="45" customWidth="1"/>
    <col min="14307" max="14307" width="12.1796875" style="45" customWidth="1"/>
    <col min="14308" max="14308" width="37.54296875" style="45" customWidth="1"/>
    <col min="14309" max="14309" width="8.54296875" style="45" customWidth="1"/>
    <col min="14310" max="14310" width="9.453125" style="45" customWidth="1"/>
    <col min="14311" max="14311" width="12.54296875" style="45" bestFit="1" customWidth="1"/>
    <col min="14312" max="14312" width="11.26953125" style="45" customWidth="1"/>
    <col min="14313" max="14313" width="12.1796875" style="45" customWidth="1"/>
    <col min="14314" max="14314" width="10.453125" style="45" customWidth="1"/>
    <col min="14315" max="14315" width="11.1796875" style="45" customWidth="1"/>
    <col min="14316" max="14316" width="10.26953125" style="45" customWidth="1"/>
    <col min="14317" max="14317" width="11" style="45" customWidth="1"/>
    <col min="14318" max="14318" width="14.81640625" style="45" customWidth="1"/>
    <col min="14319" max="14319" width="8.81640625" style="45"/>
    <col min="14320" max="14320" width="9.54296875" style="45" bestFit="1" customWidth="1"/>
    <col min="14321" max="14561" width="8.81640625" style="45"/>
    <col min="14562" max="14562" width="4.7265625" style="45" customWidth="1"/>
    <col min="14563" max="14563" width="12.1796875" style="45" customWidth="1"/>
    <col min="14564" max="14564" width="37.54296875" style="45" customWidth="1"/>
    <col min="14565" max="14565" width="8.54296875" style="45" customWidth="1"/>
    <col min="14566" max="14566" width="9.453125" style="45" customWidth="1"/>
    <col min="14567" max="14567" width="12.54296875" style="45" bestFit="1" customWidth="1"/>
    <col min="14568" max="14568" width="11.26953125" style="45" customWidth="1"/>
    <col min="14569" max="14569" width="12.1796875" style="45" customWidth="1"/>
    <col min="14570" max="14570" width="10.453125" style="45" customWidth="1"/>
    <col min="14571" max="14571" width="11.1796875" style="45" customWidth="1"/>
    <col min="14572" max="14572" width="10.26953125" style="45" customWidth="1"/>
    <col min="14573" max="14573" width="11" style="45" customWidth="1"/>
    <col min="14574" max="14574" width="14.81640625" style="45" customWidth="1"/>
    <col min="14575" max="14575" width="8.81640625" style="45"/>
    <col min="14576" max="14576" width="9.54296875" style="45" bestFit="1" customWidth="1"/>
    <col min="14577" max="14817" width="8.81640625" style="45"/>
    <col min="14818" max="14818" width="4.7265625" style="45" customWidth="1"/>
    <col min="14819" max="14819" width="12.1796875" style="45" customWidth="1"/>
    <col min="14820" max="14820" width="37.54296875" style="45" customWidth="1"/>
    <col min="14821" max="14821" width="8.54296875" style="45" customWidth="1"/>
    <col min="14822" max="14822" width="9.453125" style="45" customWidth="1"/>
    <col min="14823" max="14823" width="12.54296875" style="45" bestFit="1" customWidth="1"/>
    <col min="14824" max="14824" width="11.26953125" style="45" customWidth="1"/>
    <col min="14825" max="14825" width="12.1796875" style="45" customWidth="1"/>
    <col min="14826" max="14826" width="10.453125" style="45" customWidth="1"/>
    <col min="14827" max="14827" width="11.1796875" style="45" customWidth="1"/>
    <col min="14828" max="14828" width="10.26953125" style="45" customWidth="1"/>
    <col min="14829" max="14829" width="11" style="45" customWidth="1"/>
    <col min="14830" max="14830" width="14.81640625" style="45" customWidth="1"/>
    <col min="14831" max="14831" width="8.81640625" style="45"/>
    <col min="14832" max="14832" width="9.54296875" style="45" bestFit="1" customWidth="1"/>
    <col min="14833" max="15073" width="8.81640625" style="45"/>
    <col min="15074" max="15074" width="4.7265625" style="45" customWidth="1"/>
    <col min="15075" max="15075" width="12.1796875" style="45" customWidth="1"/>
    <col min="15076" max="15076" width="37.54296875" style="45" customWidth="1"/>
    <col min="15077" max="15077" width="8.54296875" style="45" customWidth="1"/>
    <col min="15078" max="15078" width="9.453125" style="45" customWidth="1"/>
    <col min="15079" max="15079" width="12.54296875" style="45" bestFit="1" customWidth="1"/>
    <col min="15080" max="15080" width="11.26953125" style="45" customWidth="1"/>
    <col min="15081" max="15081" width="12.1796875" style="45" customWidth="1"/>
    <col min="15082" max="15082" width="10.453125" style="45" customWidth="1"/>
    <col min="15083" max="15083" width="11.1796875" style="45" customWidth="1"/>
    <col min="15084" max="15084" width="10.26953125" style="45" customWidth="1"/>
    <col min="15085" max="15085" width="11" style="45" customWidth="1"/>
    <col min="15086" max="15086" width="14.81640625" style="45" customWidth="1"/>
    <col min="15087" max="15087" width="8.81640625" style="45"/>
    <col min="15088" max="15088" width="9.54296875" style="45" bestFit="1" customWidth="1"/>
    <col min="15089" max="15329" width="8.81640625" style="45"/>
    <col min="15330" max="15330" width="4.7265625" style="45" customWidth="1"/>
    <col min="15331" max="15331" width="12.1796875" style="45" customWidth="1"/>
    <col min="15332" max="15332" width="37.54296875" style="45" customWidth="1"/>
    <col min="15333" max="15333" width="8.54296875" style="45" customWidth="1"/>
    <col min="15334" max="15334" width="9.453125" style="45" customWidth="1"/>
    <col min="15335" max="15335" width="12.54296875" style="45" bestFit="1" customWidth="1"/>
    <col min="15336" max="15336" width="11.26953125" style="45" customWidth="1"/>
    <col min="15337" max="15337" width="12.1796875" style="45" customWidth="1"/>
    <col min="15338" max="15338" width="10.453125" style="45" customWidth="1"/>
    <col min="15339" max="15339" width="11.1796875" style="45" customWidth="1"/>
    <col min="15340" max="15340" width="10.26953125" style="45" customWidth="1"/>
    <col min="15341" max="15341" width="11" style="45" customWidth="1"/>
    <col min="15342" max="15342" width="14.81640625" style="45" customWidth="1"/>
    <col min="15343" max="15343" width="8.81640625" style="45"/>
    <col min="15344" max="15344" width="9.54296875" style="45" bestFit="1" customWidth="1"/>
    <col min="15345" max="15585" width="8.81640625" style="45"/>
    <col min="15586" max="15586" width="4.7265625" style="45" customWidth="1"/>
    <col min="15587" max="15587" width="12.1796875" style="45" customWidth="1"/>
    <col min="15588" max="15588" width="37.54296875" style="45" customWidth="1"/>
    <col min="15589" max="15589" width="8.54296875" style="45" customWidth="1"/>
    <col min="15590" max="15590" width="9.453125" style="45" customWidth="1"/>
    <col min="15591" max="15591" width="12.54296875" style="45" bestFit="1" customWidth="1"/>
    <col min="15592" max="15592" width="11.26953125" style="45" customWidth="1"/>
    <col min="15593" max="15593" width="12.1796875" style="45" customWidth="1"/>
    <col min="15594" max="15594" width="10.453125" style="45" customWidth="1"/>
    <col min="15595" max="15595" width="11.1796875" style="45" customWidth="1"/>
    <col min="15596" max="15596" width="10.26953125" style="45" customWidth="1"/>
    <col min="15597" max="15597" width="11" style="45" customWidth="1"/>
    <col min="15598" max="15598" width="14.81640625" style="45" customWidth="1"/>
    <col min="15599" max="15599" width="8.81640625" style="45"/>
    <col min="15600" max="15600" width="9.54296875" style="45" bestFit="1" customWidth="1"/>
    <col min="15601" max="15841" width="8.81640625" style="45"/>
    <col min="15842" max="15842" width="4.7265625" style="45" customWidth="1"/>
    <col min="15843" max="15843" width="12.1796875" style="45" customWidth="1"/>
    <col min="15844" max="15844" width="37.54296875" style="45" customWidth="1"/>
    <col min="15845" max="15845" width="8.54296875" style="45" customWidth="1"/>
    <col min="15846" max="15846" width="9.453125" style="45" customWidth="1"/>
    <col min="15847" max="15847" width="12.54296875" style="45" bestFit="1" customWidth="1"/>
    <col min="15848" max="15848" width="11.26953125" style="45" customWidth="1"/>
    <col min="15849" max="15849" width="12.1796875" style="45" customWidth="1"/>
    <col min="15850" max="15850" width="10.453125" style="45" customWidth="1"/>
    <col min="15851" max="15851" width="11.1796875" style="45" customWidth="1"/>
    <col min="15852" max="15852" width="10.26953125" style="45" customWidth="1"/>
    <col min="15853" max="15853" width="11" style="45" customWidth="1"/>
    <col min="15854" max="15854" width="14.81640625" style="45" customWidth="1"/>
    <col min="15855" max="15855" width="8.81640625" style="45"/>
    <col min="15856" max="15856" width="9.54296875" style="45" bestFit="1" customWidth="1"/>
    <col min="15857" max="16097" width="8.81640625" style="45"/>
    <col min="16098" max="16098" width="4.7265625" style="45" customWidth="1"/>
    <col min="16099" max="16099" width="12.1796875" style="45" customWidth="1"/>
    <col min="16100" max="16100" width="37.54296875" style="45" customWidth="1"/>
    <col min="16101" max="16101" width="8.54296875" style="45" customWidth="1"/>
    <col min="16102" max="16102" width="9.453125" style="45" customWidth="1"/>
    <col min="16103" max="16103" width="12.54296875" style="45" bestFit="1" customWidth="1"/>
    <col min="16104" max="16104" width="11.26953125" style="45" customWidth="1"/>
    <col min="16105" max="16105" width="12.1796875" style="45" customWidth="1"/>
    <col min="16106" max="16106" width="10.453125" style="45" customWidth="1"/>
    <col min="16107" max="16107" width="11.1796875" style="45" customWidth="1"/>
    <col min="16108" max="16108" width="10.26953125" style="45" customWidth="1"/>
    <col min="16109" max="16109" width="11" style="45" customWidth="1"/>
    <col min="16110" max="16110" width="14.81640625" style="45" customWidth="1"/>
    <col min="16111" max="16111" width="8.81640625" style="45"/>
    <col min="16112" max="16112" width="9.54296875" style="45" bestFit="1" customWidth="1"/>
    <col min="16113" max="16384" width="8.81640625" style="45"/>
  </cols>
  <sheetData>
    <row r="1" spans="1:231" customFormat="1" ht="30" customHeight="1">
      <c r="A1" s="49"/>
      <c r="B1" s="264" t="s">
        <v>160</v>
      </c>
      <c r="C1" s="264"/>
      <c r="D1" s="264"/>
      <c r="E1" s="264"/>
      <c r="F1" s="264"/>
      <c r="G1" s="264"/>
      <c r="H1" s="264"/>
      <c r="I1" s="264"/>
      <c r="J1" s="264"/>
    </row>
    <row r="2" spans="1:231" s="65" customFormat="1">
      <c r="A2" s="262" t="s">
        <v>72</v>
      </c>
      <c r="B2" s="262"/>
      <c r="C2" s="262"/>
      <c r="D2" s="262"/>
      <c r="E2" s="262"/>
      <c r="F2" s="262"/>
      <c r="G2" s="262"/>
      <c r="H2" s="262"/>
      <c r="I2" s="263"/>
      <c r="J2" s="262"/>
    </row>
    <row r="3" spans="1:231" s="3" customFormat="1">
      <c r="A3" s="265" t="s">
        <v>54</v>
      </c>
      <c r="B3" s="265"/>
      <c r="C3" s="265"/>
      <c r="D3" s="265"/>
      <c r="E3" s="265"/>
      <c r="F3" s="265"/>
      <c r="G3" s="265"/>
      <c r="H3" s="265"/>
      <c r="I3" s="265"/>
      <c r="J3" s="265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</row>
    <row r="4" spans="1:231" s="3" customFormat="1" ht="12.75" customHeight="1">
      <c r="A4" s="192"/>
      <c r="B4" s="192"/>
      <c r="C4" s="97"/>
      <c r="D4" s="192"/>
      <c r="E4" s="192"/>
      <c r="F4" s="192"/>
      <c r="G4" s="192"/>
      <c r="H4" s="192"/>
      <c r="I4" s="192"/>
      <c r="J4" s="192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</row>
    <row r="5" spans="1:231" s="3" customFormat="1" ht="34.5" customHeight="1">
      <c r="A5" s="83"/>
      <c r="B5" s="258" t="s">
        <v>75</v>
      </c>
      <c r="C5" s="258"/>
      <c r="D5" s="258"/>
      <c r="E5" s="258"/>
      <c r="F5" s="258"/>
      <c r="G5" s="258"/>
      <c r="H5" s="258"/>
      <c r="I5" s="258"/>
      <c r="J5" s="258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</row>
    <row r="6" spans="1:231" s="3" customFormat="1" ht="18" customHeight="1">
      <c r="A6" s="259" t="s">
        <v>20</v>
      </c>
      <c r="B6" s="256" t="s">
        <v>21</v>
      </c>
      <c r="C6" s="256" t="s">
        <v>22</v>
      </c>
      <c r="D6" s="256" t="s">
        <v>24</v>
      </c>
      <c r="E6" s="260" t="s">
        <v>0</v>
      </c>
      <c r="F6" s="260"/>
      <c r="G6" s="260" t="s">
        <v>1</v>
      </c>
      <c r="H6" s="260"/>
      <c r="I6" s="261" t="s">
        <v>2</v>
      </c>
      <c r="J6" s="256" t="s">
        <v>27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</row>
    <row r="7" spans="1:231" s="3" customFormat="1" ht="39.75" customHeight="1">
      <c r="A7" s="259"/>
      <c r="B7" s="256"/>
      <c r="C7" s="256"/>
      <c r="D7" s="256"/>
      <c r="E7" s="121" t="s">
        <v>26</v>
      </c>
      <c r="F7" s="195" t="s">
        <v>2</v>
      </c>
      <c r="G7" s="121" t="s">
        <v>26</v>
      </c>
      <c r="H7" s="195" t="s">
        <v>2</v>
      </c>
      <c r="I7" s="261"/>
      <c r="J7" s="25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</row>
    <row r="8" spans="1:231" s="3" customFormat="1">
      <c r="A8" s="194">
        <v>1</v>
      </c>
      <c r="B8" s="193">
        <v>2</v>
      </c>
      <c r="C8" s="193">
        <v>3</v>
      </c>
      <c r="D8" s="193">
        <v>4</v>
      </c>
      <c r="E8" s="66">
        <v>5</v>
      </c>
      <c r="F8" s="193">
        <v>6</v>
      </c>
      <c r="G8" s="66">
        <v>7</v>
      </c>
      <c r="H8" s="193">
        <v>8</v>
      </c>
      <c r="I8" s="66">
        <v>9</v>
      </c>
      <c r="J8" s="193">
        <v>10</v>
      </c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</row>
    <row r="9" spans="1:231">
      <c r="A9" s="91"/>
      <c r="B9" s="231" t="s">
        <v>53</v>
      </c>
      <c r="C9" s="232"/>
      <c r="D9" s="87"/>
      <c r="E9" s="88"/>
      <c r="F9" s="87"/>
      <c r="G9" s="87"/>
      <c r="H9" s="87"/>
      <c r="I9" s="87"/>
      <c r="J9" s="87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</row>
    <row r="10" spans="1:231" ht="64">
      <c r="A10" s="91">
        <v>1</v>
      </c>
      <c r="B10" s="233" t="s">
        <v>163</v>
      </c>
      <c r="C10" s="232" t="s">
        <v>5</v>
      </c>
      <c r="D10" s="87">
        <v>40</v>
      </c>
      <c r="E10" s="87"/>
      <c r="F10" s="87"/>
      <c r="G10" s="87"/>
      <c r="H10" s="87"/>
      <c r="I10" s="87"/>
      <c r="J10" s="87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</row>
    <row r="11" spans="1:231" ht="64">
      <c r="A11" s="91">
        <v>2</v>
      </c>
      <c r="B11" s="233" t="s">
        <v>135</v>
      </c>
      <c r="C11" s="232" t="s">
        <v>5</v>
      </c>
      <c r="D11" s="87">
        <v>120</v>
      </c>
      <c r="E11" s="87"/>
      <c r="F11" s="87"/>
      <c r="G11" s="87"/>
      <c r="H11" s="87"/>
      <c r="I11" s="87"/>
      <c r="J11" s="87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</row>
    <row r="12" spans="1:231" ht="48">
      <c r="A12" s="91">
        <v>3</v>
      </c>
      <c r="B12" s="233" t="s">
        <v>134</v>
      </c>
      <c r="C12" s="232" t="s">
        <v>5</v>
      </c>
      <c r="D12" s="87">
        <v>15</v>
      </c>
      <c r="E12" s="87"/>
      <c r="F12" s="87"/>
      <c r="G12" s="87"/>
      <c r="H12" s="87"/>
      <c r="I12" s="87"/>
      <c r="J12" s="87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</row>
    <row r="13" spans="1:231" ht="48">
      <c r="A13" s="91">
        <v>4</v>
      </c>
      <c r="B13" s="233" t="s">
        <v>133</v>
      </c>
      <c r="C13" s="232" t="s">
        <v>5</v>
      </c>
      <c r="D13" s="87">
        <v>15</v>
      </c>
      <c r="E13" s="87"/>
      <c r="F13" s="87"/>
      <c r="G13" s="87"/>
      <c r="H13" s="87"/>
      <c r="I13" s="87"/>
      <c r="J13" s="87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</row>
    <row r="14" spans="1:231" ht="48">
      <c r="A14" s="91">
        <v>5</v>
      </c>
      <c r="B14" s="233" t="s">
        <v>70</v>
      </c>
      <c r="C14" s="232" t="s">
        <v>5</v>
      </c>
      <c r="D14" s="87">
        <v>15</v>
      </c>
      <c r="E14" s="87"/>
      <c r="F14" s="87"/>
      <c r="G14" s="87"/>
      <c r="H14" s="87"/>
      <c r="I14" s="87"/>
      <c r="J14" s="87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</row>
    <row r="15" spans="1:231" ht="48">
      <c r="A15" s="91">
        <v>6</v>
      </c>
      <c r="B15" s="233" t="s">
        <v>132</v>
      </c>
      <c r="C15" s="232" t="s">
        <v>5</v>
      </c>
      <c r="D15" s="87">
        <v>40</v>
      </c>
      <c r="E15" s="87"/>
      <c r="F15" s="87"/>
      <c r="G15" s="87"/>
      <c r="H15" s="87"/>
      <c r="I15" s="87"/>
      <c r="J15" s="87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</row>
    <row r="16" spans="1:231" ht="48">
      <c r="A16" s="91">
        <v>7</v>
      </c>
      <c r="B16" s="233" t="s">
        <v>52</v>
      </c>
      <c r="C16" s="232" t="s">
        <v>5</v>
      </c>
      <c r="D16" s="87">
        <v>700</v>
      </c>
      <c r="E16" s="87"/>
      <c r="F16" s="87"/>
      <c r="G16" s="87"/>
      <c r="H16" s="87"/>
      <c r="I16" s="87"/>
      <c r="J16" s="87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</row>
    <row r="17" spans="1:231" ht="48">
      <c r="A17" s="91">
        <v>8</v>
      </c>
      <c r="B17" s="233" t="s">
        <v>51</v>
      </c>
      <c r="C17" s="232" t="s">
        <v>5</v>
      </c>
      <c r="D17" s="87">
        <v>3000</v>
      </c>
      <c r="E17" s="87"/>
      <c r="F17" s="87"/>
      <c r="G17" s="87"/>
      <c r="H17" s="87"/>
      <c r="I17" s="87"/>
      <c r="J17" s="87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</row>
    <row r="18" spans="1:231">
      <c r="A18" s="91">
        <v>9</v>
      </c>
      <c r="B18" s="146" t="s">
        <v>50</v>
      </c>
      <c r="C18" s="232"/>
      <c r="D18" s="87"/>
      <c r="E18" s="87"/>
      <c r="F18" s="87"/>
      <c r="G18" s="87"/>
      <c r="H18" s="87"/>
      <c r="I18" s="87"/>
      <c r="J18" s="87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</row>
    <row r="19" spans="1:231" s="46" customFormat="1" ht="80">
      <c r="A19" s="91">
        <v>10</v>
      </c>
      <c r="B19" s="132" t="s">
        <v>80</v>
      </c>
      <c r="C19" s="133" t="s">
        <v>5</v>
      </c>
      <c r="D19" s="87">
        <v>55</v>
      </c>
      <c r="E19" s="87"/>
      <c r="F19" s="87"/>
      <c r="G19" s="87"/>
      <c r="H19" s="87"/>
      <c r="I19" s="87"/>
      <c r="J19" s="7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</row>
    <row r="20" spans="1:231" ht="64">
      <c r="A20" s="91">
        <v>11</v>
      </c>
      <c r="B20" s="113" t="s">
        <v>49</v>
      </c>
      <c r="C20" s="234" t="s">
        <v>5</v>
      </c>
      <c r="D20" s="87">
        <v>3350</v>
      </c>
      <c r="E20" s="87"/>
      <c r="F20" s="87"/>
      <c r="G20" s="87"/>
      <c r="H20" s="87"/>
      <c r="I20" s="87"/>
      <c r="J20" s="87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</row>
    <row r="21" spans="1:231" ht="32">
      <c r="A21" s="91">
        <v>12</v>
      </c>
      <c r="B21" s="113" t="s">
        <v>136</v>
      </c>
      <c r="C21" s="234" t="s">
        <v>5</v>
      </c>
      <c r="D21" s="87">
        <v>15</v>
      </c>
      <c r="E21" s="87"/>
      <c r="F21" s="87"/>
      <c r="G21" s="87"/>
      <c r="H21" s="87"/>
      <c r="I21" s="87"/>
      <c r="J21" s="87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</row>
    <row r="22" spans="1:231" ht="32">
      <c r="A22" s="91">
        <v>13</v>
      </c>
      <c r="B22" s="113" t="s">
        <v>164</v>
      </c>
      <c r="C22" s="234" t="s">
        <v>5</v>
      </c>
      <c r="D22" s="87">
        <v>40</v>
      </c>
      <c r="E22" s="87"/>
      <c r="F22" s="87"/>
      <c r="G22" s="87"/>
      <c r="H22" s="87"/>
      <c r="I22" s="87"/>
      <c r="J22" s="87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</row>
    <row r="23" spans="1:231" ht="26.5" customHeight="1">
      <c r="A23" s="91">
        <v>14</v>
      </c>
      <c r="B23" s="235" t="s">
        <v>81</v>
      </c>
      <c r="C23" s="232"/>
      <c r="D23" s="87"/>
      <c r="E23" s="87"/>
      <c r="F23" s="87"/>
      <c r="G23" s="87"/>
      <c r="H23" s="87"/>
      <c r="I23" s="87"/>
      <c r="J23" s="87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</row>
    <row r="24" spans="1:231" ht="40.5">
      <c r="A24" s="91">
        <v>15</v>
      </c>
      <c r="B24" s="236" t="s">
        <v>82</v>
      </c>
      <c r="C24" s="237" t="s">
        <v>32</v>
      </c>
      <c r="D24" s="87">
        <v>1</v>
      </c>
      <c r="E24" s="87"/>
      <c r="F24" s="87"/>
      <c r="G24" s="87"/>
      <c r="H24" s="87"/>
      <c r="I24" s="87"/>
      <c r="J24" s="9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</row>
    <row r="25" spans="1:231" s="84" customFormat="1" ht="58.5" customHeight="1">
      <c r="A25" s="91">
        <v>16</v>
      </c>
      <c r="B25" s="113" t="s">
        <v>137</v>
      </c>
      <c r="C25" s="232" t="s">
        <v>31</v>
      </c>
      <c r="D25" s="87">
        <v>1</v>
      </c>
      <c r="E25" s="87"/>
      <c r="F25" s="87"/>
      <c r="G25" s="87"/>
      <c r="H25" s="87"/>
      <c r="I25" s="87"/>
      <c r="J25" s="146" t="s">
        <v>165</v>
      </c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</row>
    <row r="26" spans="1:231" s="84" customFormat="1" ht="58.5" customHeight="1">
      <c r="A26" s="91">
        <v>17</v>
      </c>
      <c r="B26" s="113" t="s">
        <v>138</v>
      </c>
      <c r="C26" s="232" t="s">
        <v>31</v>
      </c>
      <c r="D26" s="87">
        <v>1</v>
      </c>
      <c r="E26" s="87"/>
      <c r="F26" s="87"/>
      <c r="G26" s="87"/>
      <c r="H26" s="87"/>
      <c r="I26" s="87"/>
      <c r="J26" s="146" t="s">
        <v>165</v>
      </c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</row>
    <row r="27" spans="1:231" ht="58.5" customHeight="1">
      <c r="A27" s="91">
        <v>18</v>
      </c>
      <c r="B27" s="113" t="s">
        <v>139</v>
      </c>
      <c r="C27" s="234" t="s">
        <v>31</v>
      </c>
      <c r="D27" s="87">
        <v>2</v>
      </c>
      <c r="E27" s="87"/>
      <c r="F27" s="87"/>
      <c r="G27" s="87"/>
      <c r="H27" s="87"/>
      <c r="I27" s="87"/>
      <c r="J27" s="146" t="s">
        <v>165</v>
      </c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</row>
    <row r="28" spans="1:231" ht="32">
      <c r="A28" s="91">
        <v>19</v>
      </c>
      <c r="B28" s="113" t="s">
        <v>37</v>
      </c>
      <c r="C28" s="234" t="s">
        <v>31</v>
      </c>
      <c r="D28" s="87">
        <v>13</v>
      </c>
      <c r="E28" s="87"/>
      <c r="F28" s="87"/>
      <c r="G28" s="87"/>
      <c r="H28" s="87"/>
      <c r="I28" s="87"/>
      <c r="J28" s="146" t="s">
        <v>165</v>
      </c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</row>
    <row r="29" spans="1:231" ht="64">
      <c r="A29" s="91">
        <v>20</v>
      </c>
      <c r="B29" s="113" t="s">
        <v>83</v>
      </c>
      <c r="C29" s="234" t="s">
        <v>31</v>
      </c>
      <c r="D29" s="87">
        <v>2</v>
      </c>
      <c r="E29" s="87"/>
      <c r="F29" s="87"/>
      <c r="G29" s="87"/>
      <c r="H29" s="87"/>
      <c r="I29" s="87"/>
      <c r="J29" s="146" t="s">
        <v>165</v>
      </c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</row>
    <row r="30" spans="1:231" ht="29">
      <c r="A30" s="91">
        <v>21</v>
      </c>
      <c r="B30" s="238" t="s">
        <v>140</v>
      </c>
      <c r="C30" s="234" t="s">
        <v>32</v>
      </c>
      <c r="D30" s="87">
        <v>3</v>
      </c>
      <c r="E30" s="87"/>
      <c r="F30" s="87"/>
      <c r="G30" s="87"/>
      <c r="H30" s="87"/>
      <c r="I30" s="87"/>
      <c r="J30" s="74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</row>
    <row r="31" spans="1:231">
      <c r="A31" s="91">
        <v>22</v>
      </c>
      <c r="B31" s="146" t="s">
        <v>76</v>
      </c>
      <c r="C31" s="234"/>
      <c r="D31" s="87"/>
      <c r="E31" s="87"/>
      <c r="F31" s="87"/>
      <c r="G31" s="87"/>
      <c r="H31" s="87"/>
      <c r="I31" s="87"/>
      <c r="J31" s="90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</row>
    <row r="32" spans="1:231" ht="40.5">
      <c r="A32" s="91">
        <v>23</v>
      </c>
      <c r="B32" s="236" t="s">
        <v>141</v>
      </c>
      <c r="C32" s="237" t="s">
        <v>32</v>
      </c>
      <c r="D32" s="87">
        <v>1</v>
      </c>
      <c r="E32" s="87"/>
      <c r="F32" s="87"/>
      <c r="G32" s="87"/>
      <c r="H32" s="87"/>
      <c r="I32" s="87"/>
      <c r="J32" s="9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</row>
    <row r="33" spans="1:231" s="84" customFormat="1" ht="58.5" customHeight="1">
      <c r="A33" s="91">
        <v>24</v>
      </c>
      <c r="B33" s="113" t="s">
        <v>138</v>
      </c>
      <c r="C33" s="232" t="s">
        <v>31</v>
      </c>
      <c r="D33" s="87">
        <v>1</v>
      </c>
      <c r="E33" s="87"/>
      <c r="F33" s="87"/>
      <c r="G33" s="87"/>
      <c r="H33" s="87"/>
      <c r="I33" s="87"/>
      <c r="J33" s="146" t="s">
        <v>165</v>
      </c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</row>
    <row r="34" spans="1:231" s="84" customFormat="1" ht="58.5" customHeight="1">
      <c r="A34" s="91">
        <v>25</v>
      </c>
      <c r="B34" s="113" t="s">
        <v>142</v>
      </c>
      <c r="C34" s="232" t="s">
        <v>31</v>
      </c>
      <c r="D34" s="87">
        <v>1</v>
      </c>
      <c r="E34" s="87"/>
      <c r="F34" s="87"/>
      <c r="G34" s="87"/>
      <c r="H34" s="87"/>
      <c r="I34" s="87"/>
      <c r="J34" s="146" t="s">
        <v>165</v>
      </c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</row>
    <row r="35" spans="1:231" s="84" customFormat="1" ht="58.5" customHeight="1">
      <c r="A35" s="91">
        <v>26</v>
      </c>
      <c r="B35" s="113" t="s">
        <v>143</v>
      </c>
      <c r="C35" s="232" t="s">
        <v>31</v>
      </c>
      <c r="D35" s="87">
        <v>1</v>
      </c>
      <c r="E35" s="87"/>
      <c r="F35" s="87"/>
      <c r="G35" s="87"/>
      <c r="H35" s="87"/>
      <c r="I35" s="87"/>
      <c r="J35" s="146" t="s">
        <v>165</v>
      </c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</row>
    <row r="36" spans="1:231" ht="58.5" customHeight="1">
      <c r="A36" s="91">
        <v>27</v>
      </c>
      <c r="B36" s="113" t="s">
        <v>37</v>
      </c>
      <c r="C36" s="234" t="s">
        <v>31</v>
      </c>
      <c r="D36" s="87">
        <v>11</v>
      </c>
      <c r="E36" s="87"/>
      <c r="F36" s="87"/>
      <c r="G36" s="87"/>
      <c r="H36" s="87"/>
      <c r="I36" s="87"/>
      <c r="J36" s="146" t="s">
        <v>165</v>
      </c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</row>
    <row r="37" spans="1:231" ht="58.5" customHeight="1">
      <c r="A37" s="91">
        <v>28</v>
      </c>
      <c r="B37" s="113" t="s">
        <v>36</v>
      </c>
      <c r="C37" s="234" t="s">
        <v>31</v>
      </c>
      <c r="D37" s="87">
        <v>8</v>
      </c>
      <c r="E37" s="87"/>
      <c r="F37" s="87"/>
      <c r="G37" s="87"/>
      <c r="H37" s="87"/>
      <c r="I37" s="87"/>
      <c r="J37" s="146" t="s">
        <v>165</v>
      </c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6"/>
      <c r="EI37" s="86"/>
      <c r="EJ37" s="86"/>
      <c r="EK37" s="86"/>
      <c r="EL37" s="86"/>
      <c r="EM37" s="86"/>
      <c r="EN37" s="86"/>
      <c r="EO37" s="86"/>
      <c r="EP37" s="86"/>
      <c r="EQ37" s="86"/>
      <c r="ER37" s="86"/>
      <c r="ES37" s="86"/>
      <c r="ET37" s="86"/>
      <c r="EU37" s="86"/>
      <c r="EV37" s="86"/>
      <c r="EW37" s="86"/>
      <c r="EX37" s="86"/>
      <c r="EY37" s="86"/>
      <c r="EZ37" s="86"/>
      <c r="FA37" s="86"/>
      <c r="FB37" s="86"/>
      <c r="FC37" s="86"/>
      <c r="FD37" s="86"/>
      <c r="FE37" s="86"/>
      <c r="FF37" s="86"/>
      <c r="FG37" s="86"/>
      <c r="FH37" s="86"/>
      <c r="FI37" s="86"/>
      <c r="FJ37" s="86"/>
      <c r="FK37" s="86"/>
      <c r="FL37" s="86"/>
      <c r="FM37" s="86"/>
      <c r="FN37" s="86"/>
      <c r="FO37" s="86"/>
      <c r="FP37" s="86"/>
      <c r="FQ37" s="86"/>
      <c r="FR37" s="86"/>
      <c r="FS37" s="86"/>
      <c r="FT37" s="86"/>
      <c r="FU37" s="86"/>
      <c r="FV37" s="86"/>
      <c r="FW37" s="86"/>
      <c r="FX37" s="86"/>
      <c r="FY37" s="86"/>
      <c r="FZ37" s="86"/>
      <c r="GA37" s="86"/>
      <c r="GB37" s="86"/>
      <c r="GC37" s="86"/>
      <c r="GD37" s="86"/>
      <c r="GE37" s="86"/>
      <c r="GF37" s="86"/>
      <c r="GG37" s="86"/>
      <c r="GH37" s="86"/>
      <c r="GI37" s="86"/>
      <c r="GJ37" s="86"/>
      <c r="GK37" s="86"/>
      <c r="GL37" s="86"/>
      <c r="GM37" s="86"/>
      <c r="GN37" s="86"/>
      <c r="GO37" s="86"/>
      <c r="GP37" s="86"/>
      <c r="GQ37" s="86"/>
      <c r="GR37" s="86"/>
      <c r="GS37" s="86"/>
      <c r="GT37" s="86"/>
      <c r="GU37" s="86"/>
      <c r="GV37" s="86"/>
      <c r="GW37" s="86"/>
      <c r="GX37" s="86"/>
      <c r="GY37" s="86"/>
      <c r="GZ37" s="86"/>
      <c r="HA37" s="86"/>
      <c r="HB37" s="86"/>
      <c r="HC37" s="86"/>
      <c r="HD37" s="86"/>
      <c r="HE37" s="86"/>
      <c r="HF37" s="86"/>
      <c r="HG37" s="86"/>
      <c r="HH37" s="86"/>
      <c r="HI37" s="86"/>
      <c r="HJ37" s="86"/>
      <c r="HK37" s="86"/>
      <c r="HL37" s="86"/>
      <c r="HM37" s="86"/>
      <c r="HN37" s="86"/>
      <c r="HO37" s="86"/>
      <c r="HP37" s="86"/>
      <c r="HQ37" s="86"/>
      <c r="HR37" s="86"/>
      <c r="HS37" s="86"/>
      <c r="HT37" s="86"/>
      <c r="HU37" s="86"/>
      <c r="HV37" s="86"/>
      <c r="HW37" s="86"/>
    </row>
    <row r="38" spans="1:231" s="47" customFormat="1" ht="64">
      <c r="A38" s="91">
        <v>29</v>
      </c>
      <c r="B38" s="113" t="s">
        <v>35</v>
      </c>
      <c r="C38" s="232" t="s">
        <v>4</v>
      </c>
      <c r="D38" s="87">
        <v>1</v>
      </c>
      <c r="E38" s="87"/>
      <c r="F38" s="87"/>
      <c r="G38" s="87"/>
      <c r="H38" s="87"/>
      <c r="I38" s="87"/>
      <c r="J38" s="87"/>
    </row>
    <row r="39" spans="1:231" ht="63.75" customHeight="1">
      <c r="A39" s="91">
        <v>30</v>
      </c>
      <c r="B39" s="238" t="s">
        <v>140</v>
      </c>
      <c r="C39" s="234" t="s">
        <v>32</v>
      </c>
      <c r="D39" s="87">
        <v>3</v>
      </c>
      <c r="E39" s="87"/>
      <c r="F39" s="87"/>
      <c r="G39" s="87"/>
      <c r="H39" s="87"/>
      <c r="I39" s="87"/>
      <c r="J39" s="74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6"/>
      <c r="DD39" s="86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6"/>
      <c r="DT39" s="86"/>
      <c r="DU39" s="86"/>
      <c r="DV39" s="86"/>
      <c r="DW39" s="86"/>
      <c r="DX39" s="86"/>
      <c r="DY39" s="86"/>
      <c r="DZ39" s="86"/>
      <c r="EA39" s="86"/>
      <c r="EB39" s="86"/>
      <c r="EC39" s="86"/>
      <c r="ED39" s="86"/>
      <c r="EE39" s="86"/>
      <c r="EF39" s="86"/>
      <c r="EG39" s="86"/>
      <c r="EH39" s="86"/>
      <c r="EI39" s="86"/>
      <c r="EJ39" s="86"/>
      <c r="EK39" s="86"/>
      <c r="EL39" s="86"/>
      <c r="EM39" s="86"/>
      <c r="EN39" s="86"/>
      <c r="EO39" s="86"/>
      <c r="EP39" s="86"/>
      <c r="EQ39" s="86"/>
      <c r="ER39" s="86"/>
      <c r="ES39" s="86"/>
      <c r="ET39" s="86"/>
      <c r="EU39" s="86"/>
      <c r="EV39" s="86"/>
      <c r="EW39" s="86"/>
      <c r="EX39" s="86"/>
      <c r="EY39" s="86"/>
      <c r="EZ39" s="86"/>
      <c r="FA39" s="86"/>
      <c r="FB39" s="86"/>
      <c r="FC39" s="86"/>
      <c r="FD39" s="86"/>
      <c r="FE39" s="86"/>
      <c r="FF39" s="86"/>
      <c r="FG39" s="86"/>
      <c r="FH39" s="86"/>
      <c r="FI39" s="86"/>
      <c r="FJ39" s="86"/>
      <c r="FK39" s="86"/>
      <c r="FL39" s="86"/>
      <c r="FM39" s="86"/>
      <c r="FN39" s="86"/>
      <c r="FO39" s="86"/>
      <c r="FP39" s="86"/>
      <c r="FQ39" s="86"/>
      <c r="FR39" s="86"/>
      <c r="FS39" s="86"/>
      <c r="FT39" s="86"/>
      <c r="FU39" s="86"/>
      <c r="FV39" s="86"/>
      <c r="FW39" s="86"/>
      <c r="FX39" s="86"/>
      <c r="FY39" s="86"/>
      <c r="FZ39" s="86"/>
      <c r="GA39" s="86"/>
      <c r="GB39" s="86"/>
      <c r="GC39" s="86"/>
      <c r="GD39" s="86"/>
      <c r="GE39" s="86"/>
      <c r="GF39" s="86"/>
      <c r="GG39" s="86"/>
      <c r="GH39" s="86"/>
      <c r="GI39" s="86"/>
      <c r="GJ39" s="86"/>
      <c r="GK39" s="86"/>
      <c r="GL39" s="86"/>
      <c r="GM39" s="86"/>
      <c r="GN39" s="86"/>
      <c r="GO39" s="86"/>
      <c r="GP39" s="86"/>
      <c r="GQ39" s="86"/>
      <c r="GR39" s="86"/>
      <c r="GS39" s="86"/>
      <c r="GT39" s="86"/>
      <c r="GU39" s="86"/>
      <c r="GV39" s="86"/>
      <c r="GW39" s="86"/>
      <c r="GX39" s="86"/>
      <c r="GY39" s="86"/>
      <c r="GZ39" s="86"/>
      <c r="HA39" s="86"/>
      <c r="HB39" s="86"/>
      <c r="HC39" s="86"/>
      <c r="HD39" s="86"/>
      <c r="HE39" s="86"/>
      <c r="HF39" s="86"/>
      <c r="HG39" s="86"/>
      <c r="HH39" s="86"/>
      <c r="HI39" s="86"/>
      <c r="HJ39" s="86"/>
      <c r="HK39" s="86"/>
      <c r="HL39" s="86"/>
      <c r="HM39" s="86"/>
      <c r="HN39" s="86"/>
      <c r="HO39" s="86"/>
      <c r="HP39" s="86"/>
      <c r="HQ39" s="86"/>
      <c r="HR39" s="86"/>
    </row>
    <row r="40" spans="1:231">
      <c r="A40" s="91">
        <v>31</v>
      </c>
      <c r="B40" s="146" t="s">
        <v>144</v>
      </c>
      <c r="C40" s="234"/>
      <c r="D40" s="87"/>
      <c r="E40" s="87"/>
      <c r="F40" s="87"/>
      <c r="G40" s="87"/>
      <c r="H40" s="87"/>
      <c r="I40" s="87"/>
      <c r="J40" s="90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86"/>
      <c r="EE40" s="86"/>
      <c r="EF40" s="86"/>
      <c r="EG40" s="86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86"/>
      <c r="ES40" s="86"/>
      <c r="ET40" s="86"/>
      <c r="EU40" s="86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86"/>
      <c r="FG40" s="86"/>
      <c r="FH40" s="86"/>
      <c r="FI40" s="86"/>
      <c r="FJ40" s="86"/>
      <c r="FK40" s="86"/>
      <c r="FL40" s="86"/>
      <c r="FM40" s="86"/>
      <c r="FN40" s="86"/>
      <c r="FO40" s="86"/>
      <c r="FP40" s="86"/>
      <c r="FQ40" s="86"/>
      <c r="FR40" s="86"/>
      <c r="FS40" s="86"/>
      <c r="FT40" s="86"/>
      <c r="FU40" s="86"/>
      <c r="FV40" s="86"/>
      <c r="FW40" s="86"/>
      <c r="FX40" s="86"/>
      <c r="FY40" s="86"/>
      <c r="FZ40" s="86"/>
      <c r="GA40" s="86"/>
      <c r="GB40" s="86"/>
      <c r="GC40" s="86"/>
      <c r="GD40" s="86"/>
      <c r="GE40" s="86"/>
      <c r="GF40" s="86"/>
      <c r="GG40" s="86"/>
      <c r="GH40" s="86"/>
      <c r="GI40" s="86"/>
      <c r="GJ40" s="86"/>
      <c r="GK40" s="86"/>
      <c r="GL40" s="86"/>
      <c r="GM40" s="86"/>
      <c r="GN40" s="86"/>
      <c r="GO40" s="86"/>
      <c r="GP40" s="86"/>
      <c r="GQ40" s="86"/>
      <c r="GR40" s="86"/>
      <c r="GS40" s="86"/>
      <c r="GT40" s="86"/>
      <c r="GU40" s="86"/>
      <c r="GV40" s="86"/>
      <c r="GW40" s="86"/>
      <c r="GX40" s="86"/>
      <c r="GY40" s="86"/>
      <c r="GZ40" s="86"/>
      <c r="HA40" s="86"/>
      <c r="HB40" s="86"/>
      <c r="HC40" s="86"/>
      <c r="HD40" s="86"/>
      <c r="HE40" s="86"/>
      <c r="HF40" s="86"/>
      <c r="HG40" s="86"/>
      <c r="HH40" s="86"/>
      <c r="HI40" s="86"/>
      <c r="HJ40" s="86"/>
      <c r="HK40" s="86"/>
      <c r="HL40" s="86"/>
      <c r="HM40" s="86"/>
      <c r="HN40" s="86"/>
      <c r="HO40" s="86"/>
      <c r="HP40" s="86"/>
      <c r="HQ40" s="86"/>
      <c r="HR40" s="86"/>
      <c r="HS40" s="86"/>
      <c r="HT40" s="86"/>
      <c r="HU40" s="86"/>
      <c r="HV40" s="86"/>
      <c r="HW40" s="86"/>
    </row>
    <row r="41" spans="1:231" ht="40.5">
      <c r="A41" s="91">
        <v>32</v>
      </c>
      <c r="B41" s="236" t="s">
        <v>141</v>
      </c>
      <c r="C41" s="237" t="s">
        <v>32</v>
      </c>
      <c r="D41" s="87">
        <v>1</v>
      </c>
      <c r="E41" s="87"/>
      <c r="F41" s="87"/>
      <c r="G41" s="87"/>
      <c r="H41" s="87"/>
      <c r="I41" s="87"/>
      <c r="J41" s="9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86"/>
      <c r="EE41" s="86"/>
      <c r="EF41" s="86"/>
      <c r="EG41" s="86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86"/>
      <c r="ES41" s="86"/>
      <c r="ET41" s="86"/>
      <c r="EU41" s="86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86"/>
      <c r="FG41" s="86"/>
      <c r="FH41" s="86"/>
      <c r="FI41" s="86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86"/>
      <c r="FU41" s="86"/>
      <c r="FV41" s="86"/>
      <c r="FW41" s="86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86"/>
      <c r="GI41" s="86"/>
      <c r="GJ41" s="86"/>
      <c r="GK41" s="86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86"/>
      <c r="GW41" s="86"/>
      <c r="GX41" s="86"/>
      <c r="GY41" s="86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86"/>
      <c r="HK41" s="86"/>
      <c r="HL41" s="86"/>
      <c r="HM41" s="86"/>
      <c r="HN41" s="86"/>
      <c r="HO41" s="86"/>
      <c r="HP41" s="86"/>
      <c r="HQ41" s="86"/>
    </row>
    <row r="42" spans="1:231" s="84" customFormat="1" ht="58.5" customHeight="1">
      <c r="A42" s="91">
        <v>33</v>
      </c>
      <c r="B42" s="113" t="s">
        <v>142</v>
      </c>
      <c r="C42" s="232" t="s">
        <v>31</v>
      </c>
      <c r="D42" s="87">
        <v>1</v>
      </c>
      <c r="E42" s="87"/>
      <c r="F42" s="87"/>
      <c r="G42" s="87"/>
      <c r="H42" s="87"/>
      <c r="I42" s="87"/>
      <c r="J42" s="146" t="s">
        <v>165</v>
      </c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86"/>
      <c r="DQ42" s="86"/>
      <c r="DR42" s="86"/>
      <c r="DS42" s="86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86"/>
      <c r="EE42" s="86"/>
      <c r="EF42" s="86"/>
      <c r="EG42" s="86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86"/>
      <c r="ES42" s="86"/>
      <c r="ET42" s="86"/>
      <c r="EU42" s="86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86"/>
      <c r="FG42" s="86"/>
      <c r="FH42" s="86"/>
      <c r="FI42" s="86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86"/>
      <c r="FU42" s="86"/>
      <c r="FV42" s="86"/>
      <c r="FW42" s="86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86"/>
      <c r="GI42" s="86"/>
      <c r="GJ42" s="86"/>
      <c r="GK42" s="86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86"/>
      <c r="GW42" s="86"/>
      <c r="GX42" s="86"/>
      <c r="GY42" s="86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86"/>
      <c r="HK42" s="86"/>
      <c r="HL42" s="86"/>
      <c r="HM42" s="86"/>
      <c r="HN42" s="86"/>
      <c r="HO42" s="86"/>
      <c r="HP42" s="86"/>
      <c r="HQ42" s="86"/>
      <c r="HR42" s="86"/>
      <c r="HS42" s="86"/>
      <c r="HT42" s="86"/>
      <c r="HU42" s="86"/>
      <c r="HV42" s="86"/>
      <c r="HW42" s="86"/>
    </row>
    <row r="43" spans="1:231" ht="58.5" customHeight="1">
      <c r="A43" s="91">
        <v>34</v>
      </c>
      <c r="B43" s="113" t="s">
        <v>37</v>
      </c>
      <c r="C43" s="234" t="s">
        <v>31</v>
      </c>
      <c r="D43" s="87">
        <v>41</v>
      </c>
      <c r="E43" s="87"/>
      <c r="F43" s="87"/>
      <c r="G43" s="87"/>
      <c r="H43" s="87"/>
      <c r="I43" s="87"/>
      <c r="J43" s="146" t="s">
        <v>165</v>
      </c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  <c r="GK43" s="86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86"/>
      <c r="GW43" s="86"/>
      <c r="GX43" s="86"/>
      <c r="GY43" s="86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86"/>
      <c r="HK43" s="86"/>
      <c r="HL43" s="86"/>
      <c r="HM43" s="86"/>
      <c r="HN43" s="86"/>
      <c r="HO43" s="86"/>
      <c r="HP43" s="86"/>
      <c r="HQ43" s="86"/>
      <c r="HR43" s="86"/>
      <c r="HS43" s="86"/>
      <c r="HT43" s="86"/>
      <c r="HU43" s="86"/>
      <c r="HV43" s="86"/>
      <c r="HW43" s="86"/>
    </row>
    <row r="44" spans="1:231" ht="58.5" customHeight="1">
      <c r="A44" s="91">
        <v>35</v>
      </c>
      <c r="B44" s="113" t="s">
        <v>36</v>
      </c>
      <c r="C44" s="234" t="s">
        <v>31</v>
      </c>
      <c r="D44" s="87">
        <v>4</v>
      </c>
      <c r="E44" s="87"/>
      <c r="F44" s="87"/>
      <c r="G44" s="87"/>
      <c r="H44" s="87"/>
      <c r="I44" s="87"/>
      <c r="J44" s="146" t="s">
        <v>165</v>
      </c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86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86"/>
      <c r="EE44" s="86"/>
      <c r="EF44" s="86"/>
      <c r="EG44" s="86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86"/>
      <c r="ES44" s="86"/>
      <c r="ET44" s="86"/>
      <c r="EU44" s="86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86"/>
      <c r="FG44" s="86"/>
      <c r="FH44" s="86"/>
      <c r="FI44" s="86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86"/>
      <c r="FU44" s="86"/>
      <c r="FV44" s="86"/>
      <c r="FW44" s="86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86"/>
      <c r="GI44" s="86"/>
      <c r="GJ44" s="86"/>
      <c r="GK44" s="86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86"/>
      <c r="GW44" s="86"/>
      <c r="GX44" s="86"/>
      <c r="GY44" s="86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86"/>
      <c r="HK44" s="86"/>
      <c r="HL44" s="86"/>
      <c r="HM44" s="86"/>
      <c r="HN44" s="86"/>
      <c r="HO44" s="86"/>
      <c r="HP44" s="86"/>
      <c r="HQ44" s="86"/>
      <c r="HR44" s="86"/>
      <c r="HS44" s="86"/>
      <c r="HT44" s="86"/>
      <c r="HU44" s="86"/>
      <c r="HV44" s="86"/>
      <c r="HW44" s="86"/>
    </row>
    <row r="45" spans="1:231" ht="63.75" customHeight="1">
      <c r="A45" s="91">
        <v>36</v>
      </c>
      <c r="B45" s="238" t="s">
        <v>145</v>
      </c>
      <c r="C45" s="234" t="s">
        <v>32</v>
      </c>
      <c r="D45" s="87">
        <v>3</v>
      </c>
      <c r="E45" s="87"/>
      <c r="F45" s="87"/>
      <c r="G45" s="87"/>
      <c r="H45" s="87"/>
      <c r="I45" s="87"/>
      <c r="J45" s="74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86"/>
      <c r="FG45" s="86"/>
      <c r="FH45" s="86"/>
      <c r="FI45" s="86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86"/>
      <c r="FU45" s="86"/>
      <c r="FV45" s="86"/>
      <c r="FW45" s="86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86"/>
      <c r="GI45" s="86"/>
      <c r="GJ45" s="86"/>
      <c r="GK45" s="86"/>
      <c r="GL45" s="86"/>
      <c r="GM45" s="86"/>
      <c r="GN45" s="86"/>
      <c r="GO45" s="86"/>
      <c r="GP45" s="86"/>
      <c r="GQ45" s="86"/>
      <c r="GR45" s="86"/>
      <c r="GS45" s="86"/>
      <c r="GT45" s="86"/>
      <c r="GU45" s="86"/>
      <c r="GV45" s="86"/>
      <c r="GW45" s="86"/>
      <c r="GX45" s="86"/>
      <c r="GY45" s="86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86"/>
      <c r="HK45" s="86"/>
      <c r="HL45" s="86"/>
      <c r="HM45" s="86"/>
      <c r="HN45" s="86"/>
      <c r="HO45" s="86"/>
      <c r="HP45" s="86"/>
      <c r="HQ45" s="86"/>
      <c r="HR45" s="86"/>
    </row>
    <row r="46" spans="1:231">
      <c r="A46" s="91">
        <v>37</v>
      </c>
      <c r="B46" s="146" t="s">
        <v>146</v>
      </c>
      <c r="C46" s="234"/>
      <c r="D46" s="87"/>
      <c r="E46" s="87"/>
      <c r="F46" s="87"/>
      <c r="G46" s="87"/>
      <c r="H46" s="87"/>
      <c r="I46" s="87"/>
      <c r="J46" s="90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6"/>
      <c r="DD46" s="86"/>
      <c r="DE46" s="86"/>
      <c r="DF46" s="86"/>
      <c r="DG46" s="86"/>
      <c r="DH46" s="86"/>
      <c r="DI46" s="86"/>
      <c r="DJ46" s="86"/>
      <c r="DK46" s="86"/>
      <c r="DL46" s="86"/>
      <c r="DM46" s="86"/>
      <c r="DN46" s="86"/>
      <c r="DO46" s="86"/>
      <c r="DP46" s="86"/>
      <c r="DQ46" s="86"/>
      <c r="DR46" s="86"/>
      <c r="DS46" s="86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86"/>
      <c r="EE46" s="86"/>
      <c r="EF46" s="86"/>
      <c r="EG46" s="86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86"/>
      <c r="ES46" s="86"/>
      <c r="ET46" s="86"/>
      <c r="EU46" s="86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86"/>
      <c r="FG46" s="86"/>
      <c r="FH46" s="86"/>
      <c r="FI46" s="86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86"/>
      <c r="FU46" s="86"/>
      <c r="FV46" s="86"/>
      <c r="FW46" s="86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86"/>
      <c r="GI46" s="86"/>
      <c r="GJ46" s="86"/>
      <c r="GK46" s="86"/>
      <c r="GL46" s="86"/>
      <c r="GM46" s="86"/>
      <c r="GN46" s="86"/>
      <c r="GO46" s="86"/>
      <c r="GP46" s="86"/>
      <c r="GQ46" s="86"/>
      <c r="GR46" s="86"/>
      <c r="GS46" s="86"/>
      <c r="GT46" s="86"/>
      <c r="GU46" s="86"/>
      <c r="GV46" s="86"/>
      <c r="GW46" s="86"/>
      <c r="GX46" s="86"/>
      <c r="GY46" s="86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86"/>
      <c r="HK46" s="86"/>
      <c r="HL46" s="86"/>
      <c r="HM46" s="86"/>
      <c r="HN46" s="86"/>
      <c r="HO46" s="86"/>
      <c r="HP46" s="86"/>
      <c r="HQ46" s="86"/>
      <c r="HR46" s="86"/>
      <c r="HS46" s="86"/>
      <c r="HT46" s="86"/>
      <c r="HU46" s="86"/>
      <c r="HV46" s="86"/>
      <c r="HW46" s="86"/>
    </row>
    <row r="47" spans="1:231" ht="40.5">
      <c r="A47" s="91">
        <v>38</v>
      </c>
      <c r="B47" s="236" t="s">
        <v>147</v>
      </c>
      <c r="C47" s="237" t="s">
        <v>32</v>
      </c>
      <c r="D47" s="87">
        <v>1</v>
      </c>
      <c r="E47" s="87"/>
      <c r="F47" s="87"/>
      <c r="G47" s="87"/>
      <c r="H47" s="87"/>
      <c r="I47" s="87"/>
      <c r="J47" s="9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86"/>
      <c r="FG47" s="86"/>
      <c r="FH47" s="86"/>
      <c r="FI47" s="86"/>
      <c r="FJ47" s="86"/>
      <c r="FK47" s="86"/>
      <c r="FL47" s="86"/>
      <c r="FM47" s="86"/>
      <c r="FN47" s="86"/>
      <c r="FO47" s="86"/>
      <c r="FP47" s="86"/>
      <c r="FQ47" s="86"/>
      <c r="FR47" s="86"/>
      <c r="FS47" s="86"/>
      <c r="FT47" s="86"/>
      <c r="FU47" s="86"/>
      <c r="FV47" s="86"/>
      <c r="FW47" s="86"/>
      <c r="FX47" s="86"/>
      <c r="FY47" s="86"/>
      <c r="FZ47" s="86"/>
      <c r="GA47" s="86"/>
      <c r="GB47" s="86"/>
      <c r="GC47" s="86"/>
      <c r="GD47" s="86"/>
      <c r="GE47" s="86"/>
      <c r="GF47" s="86"/>
      <c r="GG47" s="86"/>
      <c r="GH47" s="86"/>
      <c r="GI47" s="86"/>
      <c r="GJ47" s="86"/>
      <c r="GK47" s="86"/>
      <c r="GL47" s="86"/>
      <c r="GM47" s="86"/>
      <c r="GN47" s="86"/>
      <c r="GO47" s="86"/>
      <c r="GP47" s="86"/>
      <c r="GQ47" s="86"/>
      <c r="GR47" s="86"/>
      <c r="GS47" s="86"/>
      <c r="GT47" s="86"/>
      <c r="GU47" s="86"/>
      <c r="GV47" s="86"/>
      <c r="GW47" s="86"/>
      <c r="GX47" s="86"/>
      <c r="GY47" s="86"/>
      <c r="GZ47" s="86"/>
      <c r="HA47" s="86"/>
      <c r="HB47" s="86"/>
      <c r="HC47" s="86"/>
      <c r="HD47" s="86"/>
      <c r="HE47" s="86"/>
      <c r="HF47" s="86"/>
      <c r="HG47" s="86"/>
      <c r="HH47" s="86"/>
      <c r="HI47" s="86"/>
      <c r="HJ47" s="86"/>
      <c r="HK47" s="86"/>
      <c r="HL47" s="86"/>
      <c r="HM47" s="86"/>
      <c r="HN47" s="86"/>
      <c r="HO47" s="86"/>
      <c r="HP47" s="86"/>
      <c r="HQ47" s="86"/>
    </row>
    <row r="48" spans="1:231" s="84" customFormat="1" ht="58.5" customHeight="1">
      <c r="A48" s="91">
        <v>39</v>
      </c>
      <c r="B48" s="113" t="s">
        <v>143</v>
      </c>
      <c r="C48" s="232" t="s">
        <v>31</v>
      </c>
      <c r="D48" s="87">
        <v>1</v>
      </c>
      <c r="E48" s="87"/>
      <c r="F48" s="87"/>
      <c r="G48" s="87"/>
      <c r="H48" s="87"/>
      <c r="I48" s="87"/>
      <c r="J48" s="146" t="s">
        <v>165</v>
      </c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86"/>
      <c r="DD48" s="86"/>
      <c r="DE48" s="86"/>
      <c r="DF48" s="86"/>
      <c r="DG48" s="86"/>
      <c r="DH48" s="86"/>
      <c r="DI48" s="86"/>
      <c r="DJ48" s="86"/>
      <c r="DK48" s="86"/>
      <c r="DL48" s="86"/>
      <c r="DM48" s="86"/>
      <c r="DN48" s="86"/>
      <c r="DO48" s="86"/>
      <c r="DP48" s="86"/>
      <c r="DQ48" s="86"/>
      <c r="DR48" s="86"/>
      <c r="DS48" s="86"/>
      <c r="DT48" s="86"/>
      <c r="DU48" s="86"/>
      <c r="DV48" s="86"/>
      <c r="DW48" s="86"/>
      <c r="DX48" s="86"/>
      <c r="DY48" s="86"/>
      <c r="DZ48" s="86"/>
      <c r="EA48" s="86"/>
      <c r="EB48" s="86"/>
      <c r="EC48" s="86"/>
      <c r="ED48" s="86"/>
      <c r="EE48" s="86"/>
      <c r="EF48" s="86"/>
      <c r="EG48" s="86"/>
      <c r="EH48" s="86"/>
      <c r="EI48" s="86"/>
      <c r="EJ48" s="86"/>
      <c r="EK48" s="86"/>
      <c r="EL48" s="86"/>
      <c r="EM48" s="86"/>
      <c r="EN48" s="86"/>
      <c r="EO48" s="86"/>
      <c r="EP48" s="86"/>
      <c r="EQ48" s="86"/>
      <c r="ER48" s="86"/>
      <c r="ES48" s="86"/>
      <c r="ET48" s="86"/>
      <c r="EU48" s="86"/>
      <c r="EV48" s="86"/>
      <c r="EW48" s="86"/>
      <c r="EX48" s="86"/>
      <c r="EY48" s="86"/>
      <c r="EZ48" s="86"/>
      <c r="FA48" s="86"/>
      <c r="FB48" s="86"/>
      <c r="FC48" s="86"/>
      <c r="FD48" s="86"/>
      <c r="FE48" s="86"/>
      <c r="FF48" s="86"/>
      <c r="FG48" s="86"/>
      <c r="FH48" s="86"/>
      <c r="FI48" s="86"/>
      <c r="FJ48" s="86"/>
      <c r="FK48" s="86"/>
      <c r="FL48" s="86"/>
      <c r="FM48" s="86"/>
      <c r="FN48" s="86"/>
      <c r="FO48" s="86"/>
      <c r="FP48" s="86"/>
      <c r="FQ48" s="86"/>
      <c r="FR48" s="86"/>
      <c r="FS48" s="86"/>
      <c r="FT48" s="86"/>
      <c r="FU48" s="86"/>
      <c r="FV48" s="86"/>
      <c r="FW48" s="86"/>
      <c r="FX48" s="86"/>
      <c r="FY48" s="86"/>
      <c r="FZ48" s="86"/>
      <c r="GA48" s="86"/>
      <c r="GB48" s="86"/>
      <c r="GC48" s="86"/>
      <c r="GD48" s="86"/>
      <c r="GE48" s="86"/>
      <c r="GF48" s="86"/>
      <c r="GG48" s="86"/>
      <c r="GH48" s="86"/>
      <c r="GI48" s="86"/>
      <c r="GJ48" s="86"/>
      <c r="GK48" s="86"/>
      <c r="GL48" s="86"/>
      <c r="GM48" s="86"/>
      <c r="GN48" s="86"/>
      <c r="GO48" s="86"/>
      <c r="GP48" s="86"/>
      <c r="GQ48" s="86"/>
      <c r="GR48" s="86"/>
      <c r="GS48" s="86"/>
      <c r="GT48" s="86"/>
      <c r="GU48" s="86"/>
      <c r="GV48" s="86"/>
      <c r="GW48" s="86"/>
      <c r="GX48" s="86"/>
      <c r="GY48" s="86"/>
      <c r="GZ48" s="86"/>
      <c r="HA48" s="86"/>
      <c r="HB48" s="86"/>
      <c r="HC48" s="86"/>
      <c r="HD48" s="86"/>
      <c r="HE48" s="86"/>
      <c r="HF48" s="86"/>
      <c r="HG48" s="86"/>
      <c r="HH48" s="86"/>
      <c r="HI48" s="86"/>
      <c r="HJ48" s="86"/>
      <c r="HK48" s="86"/>
      <c r="HL48" s="86"/>
      <c r="HM48" s="86"/>
      <c r="HN48" s="86"/>
      <c r="HO48" s="86"/>
      <c r="HP48" s="86"/>
      <c r="HQ48" s="86"/>
      <c r="HR48" s="86"/>
      <c r="HS48" s="86"/>
      <c r="HT48" s="86"/>
      <c r="HU48" s="86"/>
      <c r="HV48" s="86"/>
      <c r="HW48" s="86"/>
    </row>
    <row r="49" spans="1:231" s="84" customFormat="1" ht="58.5" customHeight="1">
      <c r="A49" s="91">
        <v>40</v>
      </c>
      <c r="B49" s="113" t="s">
        <v>148</v>
      </c>
      <c r="C49" s="232" t="s">
        <v>31</v>
      </c>
      <c r="D49" s="87">
        <v>1</v>
      </c>
      <c r="E49" s="87"/>
      <c r="F49" s="87"/>
      <c r="G49" s="87"/>
      <c r="H49" s="87"/>
      <c r="I49" s="87"/>
      <c r="J49" s="146" t="s">
        <v>165</v>
      </c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86"/>
      <c r="DQ49" s="86"/>
      <c r="DR49" s="86"/>
      <c r="DS49" s="86"/>
      <c r="DT49" s="86"/>
      <c r="DU49" s="86"/>
      <c r="DV49" s="86"/>
      <c r="DW49" s="86"/>
      <c r="DX49" s="86"/>
      <c r="DY49" s="86"/>
      <c r="DZ49" s="86"/>
      <c r="EA49" s="86"/>
      <c r="EB49" s="86"/>
      <c r="EC49" s="86"/>
      <c r="ED49" s="86"/>
      <c r="EE49" s="86"/>
      <c r="EF49" s="86"/>
      <c r="EG49" s="86"/>
      <c r="EH49" s="86"/>
      <c r="EI49" s="86"/>
      <c r="EJ49" s="86"/>
      <c r="EK49" s="86"/>
      <c r="EL49" s="86"/>
      <c r="EM49" s="86"/>
      <c r="EN49" s="86"/>
      <c r="EO49" s="86"/>
      <c r="EP49" s="86"/>
      <c r="EQ49" s="86"/>
      <c r="ER49" s="86"/>
      <c r="ES49" s="86"/>
      <c r="ET49" s="86"/>
      <c r="EU49" s="86"/>
      <c r="EV49" s="86"/>
      <c r="EW49" s="86"/>
      <c r="EX49" s="86"/>
      <c r="EY49" s="86"/>
      <c r="EZ49" s="86"/>
      <c r="FA49" s="86"/>
      <c r="FB49" s="86"/>
      <c r="FC49" s="86"/>
      <c r="FD49" s="86"/>
      <c r="FE49" s="86"/>
      <c r="FF49" s="86"/>
      <c r="FG49" s="86"/>
      <c r="FH49" s="86"/>
      <c r="FI49" s="86"/>
      <c r="FJ49" s="86"/>
      <c r="FK49" s="86"/>
      <c r="FL49" s="86"/>
      <c r="FM49" s="86"/>
      <c r="FN49" s="86"/>
      <c r="FO49" s="86"/>
      <c r="FP49" s="86"/>
      <c r="FQ49" s="86"/>
      <c r="FR49" s="86"/>
      <c r="FS49" s="86"/>
      <c r="FT49" s="86"/>
      <c r="FU49" s="86"/>
      <c r="FV49" s="86"/>
      <c r="FW49" s="86"/>
      <c r="FX49" s="86"/>
      <c r="FY49" s="86"/>
      <c r="FZ49" s="86"/>
      <c r="GA49" s="86"/>
      <c r="GB49" s="86"/>
      <c r="GC49" s="86"/>
      <c r="GD49" s="86"/>
      <c r="GE49" s="86"/>
      <c r="GF49" s="86"/>
      <c r="GG49" s="86"/>
      <c r="GH49" s="86"/>
      <c r="GI49" s="86"/>
      <c r="GJ49" s="86"/>
      <c r="GK49" s="86"/>
      <c r="GL49" s="86"/>
      <c r="GM49" s="86"/>
      <c r="GN49" s="86"/>
      <c r="GO49" s="86"/>
      <c r="GP49" s="86"/>
      <c r="GQ49" s="86"/>
      <c r="GR49" s="86"/>
      <c r="GS49" s="86"/>
      <c r="GT49" s="86"/>
      <c r="GU49" s="86"/>
      <c r="GV49" s="86"/>
      <c r="GW49" s="86"/>
      <c r="GX49" s="86"/>
      <c r="GY49" s="86"/>
      <c r="GZ49" s="86"/>
      <c r="HA49" s="86"/>
      <c r="HB49" s="86"/>
      <c r="HC49" s="86"/>
      <c r="HD49" s="86"/>
      <c r="HE49" s="86"/>
      <c r="HF49" s="86"/>
      <c r="HG49" s="86"/>
      <c r="HH49" s="86"/>
      <c r="HI49" s="86"/>
      <c r="HJ49" s="86"/>
      <c r="HK49" s="86"/>
      <c r="HL49" s="86"/>
      <c r="HM49" s="86"/>
      <c r="HN49" s="86"/>
      <c r="HO49" s="86"/>
      <c r="HP49" s="86"/>
      <c r="HQ49" s="86"/>
      <c r="HR49" s="86"/>
      <c r="HS49" s="86"/>
      <c r="HT49" s="86"/>
      <c r="HU49" s="86"/>
      <c r="HV49" s="86"/>
      <c r="HW49" s="86"/>
    </row>
    <row r="50" spans="1:231" ht="58.5" customHeight="1">
      <c r="A50" s="91">
        <v>41</v>
      </c>
      <c r="B50" s="113" t="s">
        <v>37</v>
      </c>
      <c r="C50" s="234" t="s">
        <v>31</v>
      </c>
      <c r="D50" s="87">
        <v>10</v>
      </c>
      <c r="E50" s="87"/>
      <c r="F50" s="87"/>
      <c r="G50" s="87"/>
      <c r="H50" s="87"/>
      <c r="I50" s="87"/>
      <c r="J50" s="146" t="s">
        <v>165</v>
      </c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6"/>
      <c r="DE50" s="86"/>
      <c r="DF50" s="86"/>
      <c r="DG50" s="86"/>
      <c r="DH50" s="86"/>
      <c r="DI50" s="86"/>
      <c r="DJ50" s="86"/>
      <c r="DK50" s="86"/>
      <c r="DL50" s="86"/>
      <c r="DM50" s="86"/>
      <c r="DN50" s="86"/>
      <c r="DO50" s="86"/>
      <c r="DP50" s="86"/>
      <c r="DQ50" s="86"/>
      <c r="DR50" s="86"/>
      <c r="DS50" s="86"/>
      <c r="DT50" s="86"/>
      <c r="DU50" s="86"/>
      <c r="DV50" s="86"/>
      <c r="DW50" s="86"/>
      <c r="DX50" s="86"/>
      <c r="DY50" s="86"/>
      <c r="DZ50" s="86"/>
      <c r="EA50" s="86"/>
      <c r="EB50" s="86"/>
      <c r="EC50" s="86"/>
      <c r="ED50" s="86"/>
      <c r="EE50" s="86"/>
      <c r="EF50" s="86"/>
      <c r="EG50" s="86"/>
      <c r="EH50" s="86"/>
      <c r="EI50" s="86"/>
      <c r="EJ50" s="86"/>
      <c r="EK50" s="86"/>
      <c r="EL50" s="86"/>
      <c r="EM50" s="86"/>
      <c r="EN50" s="86"/>
      <c r="EO50" s="86"/>
      <c r="EP50" s="86"/>
      <c r="EQ50" s="86"/>
      <c r="ER50" s="86"/>
      <c r="ES50" s="86"/>
      <c r="ET50" s="86"/>
      <c r="EU50" s="86"/>
      <c r="EV50" s="86"/>
      <c r="EW50" s="86"/>
      <c r="EX50" s="86"/>
      <c r="EY50" s="86"/>
      <c r="EZ50" s="86"/>
      <c r="FA50" s="86"/>
      <c r="FB50" s="86"/>
      <c r="FC50" s="86"/>
      <c r="FD50" s="86"/>
      <c r="FE50" s="86"/>
      <c r="FF50" s="86"/>
      <c r="FG50" s="86"/>
      <c r="FH50" s="86"/>
      <c r="FI50" s="86"/>
      <c r="FJ50" s="86"/>
      <c r="FK50" s="86"/>
      <c r="FL50" s="86"/>
      <c r="FM50" s="86"/>
      <c r="FN50" s="86"/>
      <c r="FO50" s="86"/>
      <c r="FP50" s="86"/>
      <c r="FQ50" s="86"/>
      <c r="FR50" s="86"/>
      <c r="FS50" s="86"/>
      <c r="FT50" s="86"/>
      <c r="FU50" s="86"/>
      <c r="FV50" s="86"/>
      <c r="FW50" s="86"/>
      <c r="FX50" s="86"/>
      <c r="FY50" s="86"/>
      <c r="FZ50" s="86"/>
      <c r="GA50" s="86"/>
      <c r="GB50" s="86"/>
      <c r="GC50" s="86"/>
      <c r="GD50" s="86"/>
      <c r="GE50" s="86"/>
      <c r="GF50" s="86"/>
      <c r="GG50" s="86"/>
      <c r="GH50" s="86"/>
      <c r="GI50" s="86"/>
      <c r="GJ50" s="86"/>
      <c r="GK50" s="86"/>
      <c r="GL50" s="86"/>
      <c r="GM50" s="86"/>
      <c r="GN50" s="86"/>
      <c r="GO50" s="86"/>
      <c r="GP50" s="86"/>
      <c r="GQ50" s="86"/>
      <c r="GR50" s="86"/>
      <c r="GS50" s="86"/>
      <c r="GT50" s="86"/>
      <c r="GU50" s="86"/>
      <c r="GV50" s="86"/>
      <c r="GW50" s="86"/>
      <c r="GX50" s="86"/>
      <c r="GY50" s="86"/>
      <c r="GZ50" s="86"/>
      <c r="HA50" s="86"/>
      <c r="HB50" s="86"/>
      <c r="HC50" s="86"/>
      <c r="HD50" s="86"/>
      <c r="HE50" s="86"/>
      <c r="HF50" s="86"/>
      <c r="HG50" s="86"/>
      <c r="HH50" s="86"/>
      <c r="HI50" s="86"/>
      <c r="HJ50" s="86"/>
      <c r="HK50" s="86"/>
      <c r="HL50" s="86"/>
      <c r="HM50" s="86"/>
      <c r="HN50" s="86"/>
      <c r="HO50" s="86"/>
      <c r="HP50" s="86"/>
      <c r="HQ50" s="86"/>
      <c r="HR50" s="86"/>
      <c r="HS50" s="86"/>
      <c r="HT50" s="86"/>
      <c r="HU50" s="86"/>
      <c r="HV50" s="86"/>
      <c r="HW50" s="86"/>
    </row>
    <row r="51" spans="1:231" ht="63.75" customHeight="1">
      <c r="A51" s="91">
        <v>42</v>
      </c>
      <c r="B51" s="238" t="s">
        <v>145</v>
      </c>
      <c r="C51" s="234" t="s">
        <v>32</v>
      </c>
      <c r="D51" s="87">
        <v>3</v>
      </c>
      <c r="E51" s="87"/>
      <c r="F51" s="87"/>
      <c r="G51" s="87"/>
      <c r="H51" s="87"/>
      <c r="I51" s="87"/>
      <c r="J51" s="74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86"/>
      <c r="DC51" s="86"/>
      <c r="DD51" s="86"/>
      <c r="DE51" s="86"/>
      <c r="DF51" s="86"/>
      <c r="DG51" s="86"/>
      <c r="DH51" s="86"/>
      <c r="DI51" s="86"/>
      <c r="DJ51" s="86"/>
      <c r="DK51" s="86"/>
      <c r="DL51" s="86"/>
      <c r="DM51" s="86"/>
      <c r="DN51" s="86"/>
      <c r="DO51" s="86"/>
      <c r="DP51" s="86"/>
      <c r="DQ51" s="86"/>
      <c r="DR51" s="86"/>
      <c r="DS51" s="86"/>
      <c r="DT51" s="86"/>
      <c r="DU51" s="86"/>
      <c r="DV51" s="86"/>
      <c r="DW51" s="86"/>
      <c r="DX51" s="86"/>
      <c r="DY51" s="86"/>
      <c r="DZ51" s="86"/>
      <c r="EA51" s="86"/>
      <c r="EB51" s="86"/>
      <c r="EC51" s="86"/>
      <c r="ED51" s="86"/>
      <c r="EE51" s="86"/>
      <c r="EF51" s="86"/>
      <c r="EG51" s="86"/>
      <c r="EH51" s="86"/>
      <c r="EI51" s="86"/>
      <c r="EJ51" s="86"/>
      <c r="EK51" s="86"/>
      <c r="EL51" s="86"/>
      <c r="EM51" s="86"/>
      <c r="EN51" s="86"/>
      <c r="EO51" s="86"/>
      <c r="EP51" s="86"/>
      <c r="EQ51" s="86"/>
      <c r="ER51" s="86"/>
      <c r="ES51" s="86"/>
      <c r="ET51" s="86"/>
      <c r="EU51" s="86"/>
      <c r="EV51" s="86"/>
      <c r="EW51" s="86"/>
      <c r="EX51" s="86"/>
      <c r="EY51" s="86"/>
      <c r="EZ51" s="86"/>
      <c r="FA51" s="86"/>
      <c r="FB51" s="86"/>
      <c r="FC51" s="86"/>
      <c r="FD51" s="86"/>
      <c r="FE51" s="86"/>
      <c r="FF51" s="86"/>
      <c r="FG51" s="86"/>
      <c r="FH51" s="86"/>
      <c r="FI51" s="86"/>
      <c r="FJ51" s="86"/>
      <c r="FK51" s="86"/>
      <c r="FL51" s="86"/>
      <c r="FM51" s="86"/>
      <c r="FN51" s="86"/>
      <c r="FO51" s="86"/>
      <c r="FP51" s="86"/>
      <c r="FQ51" s="86"/>
      <c r="FR51" s="86"/>
      <c r="FS51" s="86"/>
      <c r="FT51" s="86"/>
      <c r="FU51" s="86"/>
      <c r="FV51" s="86"/>
      <c r="FW51" s="86"/>
      <c r="FX51" s="86"/>
      <c r="FY51" s="86"/>
      <c r="FZ51" s="86"/>
      <c r="GA51" s="86"/>
      <c r="GB51" s="86"/>
      <c r="GC51" s="86"/>
      <c r="GD51" s="86"/>
      <c r="GE51" s="86"/>
      <c r="GF51" s="86"/>
      <c r="GG51" s="86"/>
      <c r="GH51" s="86"/>
      <c r="GI51" s="86"/>
      <c r="GJ51" s="86"/>
      <c r="GK51" s="86"/>
      <c r="GL51" s="86"/>
      <c r="GM51" s="86"/>
      <c r="GN51" s="86"/>
      <c r="GO51" s="86"/>
      <c r="GP51" s="86"/>
      <c r="GQ51" s="86"/>
      <c r="GR51" s="86"/>
      <c r="GS51" s="86"/>
      <c r="GT51" s="86"/>
      <c r="GU51" s="86"/>
      <c r="GV51" s="86"/>
      <c r="GW51" s="86"/>
      <c r="GX51" s="86"/>
      <c r="GY51" s="86"/>
      <c r="GZ51" s="86"/>
      <c r="HA51" s="86"/>
      <c r="HB51" s="86"/>
      <c r="HC51" s="86"/>
      <c r="HD51" s="86"/>
      <c r="HE51" s="86"/>
      <c r="HF51" s="86"/>
      <c r="HG51" s="86"/>
      <c r="HH51" s="86"/>
      <c r="HI51" s="86"/>
      <c r="HJ51" s="86"/>
      <c r="HK51" s="86"/>
      <c r="HL51" s="86"/>
      <c r="HM51" s="86"/>
      <c r="HN51" s="86"/>
      <c r="HO51" s="86"/>
      <c r="HP51" s="86"/>
      <c r="HQ51" s="86"/>
      <c r="HR51" s="86"/>
    </row>
    <row r="52" spans="1:231">
      <c r="A52" s="91">
        <v>43</v>
      </c>
      <c r="B52" s="146" t="s">
        <v>149</v>
      </c>
      <c r="C52" s="232"/>
      <c r="D52" s="87"/>
      <c r="E52" s="87"/>
      <c r="F52" s="87"/>
      <c r="G52" s="87"/>
      <c r="H52" s="87"/>
      <c r="I52" s="87"/>
      <c r="J52" s="87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86"/>
      <c r="DC52" s="86"/>
      <c r="DD52" s="86"/>
      <c r="DE52" s="86"/>
      <c r="DF52" s="86"/>
      <c r="DG52" s="86"/>
      <c r="DH52" s="86"/>
      <c r="DI52" s="86"/>
      <c r="DJ52" s="86"/>
      <c r="DK52" s="86"/>
      <c r="DL52" s="86"/>
      <c r="DM52" s="86"/>
      <c r="DN52" s="86"/>
      <c r="DO52" s="86"/>
      <c r="DP52" s="86"/>
      <c r="DQ52" s="86"/>
      <c r="DR52" s="86"/>
      <c r="DS52" s="86"/>
      <c r="DT52" s="86"/>
      <c r="DU52" s="86"/>
      <c r="DV52" s="86"/>
      <c r="DW52" s="86"/>
      <c r="DX52" s="86"/>
      <c r="DY52" s="86"/>
      <c r="DZ52" s="86"/>
      <c r="EA52" s="86"/>
      <c r="EB52" s="86"/>
      <c r="EC52" s="86"/>
      <c r="ED52" s="86"/>
      <c r="EE52" s="86"/>
      <c r="EF52" s="86"/>
      <c r="EG52" s="86"/>
      <c r="EH52" s="86"/>
      <c r="EI52" s="86"/>
      <c r="EJ52" s="86"/>
      <c r="EK52" s="86"/>
      <c r="EL52" s="86"/>
      <c r="EM52" s="86"/>
      <c r="EN52" s="86"/>
      <c r="EO52" s="86"/>
      <c r="EP52" s="86"/>
      <c r="EQ52" s="86"/>
      <c r="ER52" s="86"/>
      <c r="ES52" s="86"/>
      <c r="ET52" s="86"/>
      <c r="EU52" s="86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86"/>
      <c r="FG52" s="86"/>
      <c r="FH52" s="86"/>
      <c r="FI52" s="86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86"/>
      <c r="FU52" s="86"/>
      <c r="FV52" s="86"/>
      <c r="FW52" s="86"/>
      <c r="FX52" s="86"/>
      <c r="FY52" s="86"/>
      <c r="FZ52" s="86"/>
      <c r="GA52" s="86"/>
      <c r="GB52" s="86"/>
      <c r="GC52" s="86"/>
      <c r="GD52" s="86"/>
      <c r="GE52" s="86"/>
      <c r="GF52" s="86"/>
      <c r="GG52" s="86"/>
      <c r="GH52" s="86"/>
      <c r="GI52" s="86"/>
      <c r="GJ52" s="86"/>
      <c r="GK52" s="86"/>
      <c r="GL52" s="86"/>
      <c r="GM52" s="86"/>
      <c r="GN52" s="86"/>
      <c r="GO52" s="86"/>
      <c r="GP52" s="86"/>
      <c r="GQ52" s="86"/>
      <c r="GR52" s="86"/>
      <c r="GS52" s="86"/>
      <c r="GT52" s="86"/>
      <c r="GU52" s="86"/>
      <c r="GV52" s="86"/>
      <c r="GW52" s="86"/>
      <c r="GX52" s="86"/>
      <c r="GY52" s="86"/>
      <c r="GZ52" s="86"/>
      <c r="HA52" s="86"/>
      <c r="HB52" s="86"/>
      <c r="HC52" s="86"/>
      <c r="HD52" s="86"/>
      <c r="HE52" s="86"/>
      <c r="HF52" s="86"/>
      <c r="HG52" s="86"/>
      <c r="HH52" s="86"/>
      <c r="HI52" s="86"/>
      <c r="HJ52" s="86"/>
      <c r="HK52" s="86"/>
      <c r="HL52" s="86"/>
      <c r="HM52" s="86"/>
      <c r="HN52" s="86"/>
      <c r="HO52" s="86"/>
      <c r="HP52" s="86"/>
      <c r="HQ52" s="86"/>
      <c r="HR52" s="86"/>
      <c r="HS52" s="86"/>
      <c r="HT52" s="86"/>
      <c r="HU52" s="86"/>
      <c r="HV52" s="86"/>
      <c r="HW52" s="86"/>
    </row>
    <row r="53" spans="1:231" ht="48">
      <c r="A53" s="91">
        <v>44</v>
      </c>
      <c r="B53" s="233" t="s">
        <v>48</v>
      </c>
      <c r="C53" s="234" t="s">
        <v>31</v>
      </c>
      <c r="D53" s="87">
        <v>320</v>
      </c>
      <c r="E53" s="87"/>
      <c r="F53" s="87"/>
      <c r="G53" s="87"/>
      <c r="H53" s="87"/>
      <c r="I53" s="87"/>
      <c r="J53" s="74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86"/>
      <c r="DD53" s="86"/>
      <c r="DE53" s="86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86"/>
      <c r="DQ53" s="86"/>
      <c r="DR53" s="86"/>
      <c r="DS53" s="86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86"/>
      <c r="EE53" s="86"/>
      <c r="EF53" s="86"/>
      <c r="EG53" s="86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86"/>
      <c r="ES53" s="86"/>
      <c r="ET53" s="86"/>
      <c r="EU53" s="86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86"/>
      <c r="FG53" s="86"/>
      <c r="FH53" s="86"/>
      <c r="FI53" s="86"/>
      <c r="FJ53" s="86"/>
      <c r="FK53" s="86"/>
      <c r="FL53" s="86"/>
      <c r="FM53" s="86"/>
      <c r="FN53" s="86"/>
      <c r="FO53" s="86"/>
      <c r="FP53" s="86"/>
      <c r="FQ53" s="86"/>
      <c r="FR53" s="86"/>
      <c r="FS53" s="86"/>
      <c r="FT53" s="86"/>
      <c r="FU53" s="86"/>
      <c r="FV53" s="86"/>
      <c r="FW53" s="86"/>
      <c r="FX53" s="86"/>
      <c r="FY53" s="86"/>
      <c r="FZ53" s="86"/>
      <c r="GA53" s="86"/>
      <c r="GB53" s="86"/>
      <c r="GC53" s="86"/>
      <c r="GD53" s="86"/>
      <c r="GE53" s="86"/>
      <c r="GF53" s="86"/>
      <c r="GG53" s="86"/>
      <c r="GH53" s="86"/>
      <c r="GI53" s="86"/>
      <c r="GJ53" s="86"/>
      <c r="GK53" s="86"/>
      <c r="GL53" s="86"/>
      <c r="GM53" s="86"/>
      <c r="GN53" s="86"/>
      <c r="GO53" s="86"/>
      <c r="GP53" s="86"/>
      <c r="GQ53" s="86"/>
      <c r="GR53" s="86"/>
      <c r="GS53" s="86"/>
      <c r="GT53" s="86"/>
      <c r="GU53" s="86"/>
      <c r="GV53" s="86"/>
      <c r="GW53" s="86"/>
      <c r="GX53" s="86"/>
      <c r="GY53" s="86"/>
      <c r="GZ53" s="86"/>
      <c r="HA53" s="86"/>
      <c r="HB53" s="86"/>
      <c r="HC53" s="86"/>
      <c r="HD53" s="86"/>
      <c r="HE53" s="86"/>
      <c r="HF53" s="86"/>
      <c r="HG53" s="86"/>
      <c r="HH53" s="86"/>
      <c r="HI53" s="86"/>
      <c r="HJ53" s="86"/>
      <c r="HK53" s="86"/>
      <c r="HL53" s="86"/>
      <c r="HM53" s="86"/>
      <c r="HN53" s="86"/>
      <c r="HO53" s="86"/>
      <c r="HP53" s="86"/>
      <c r="HQ53" s="86"/>
      <c r="HR53" s="86"/>
      <c r="HS53" s="86"/>
      <c r="HT53" s="86"/>
      <c r="HU53" s="86"/>
      <c r="HV53" s="86"/>
      <c r="HW53" s="86"/>
    </row>
    <row r="54" spans="1:231" ht="48">
      <c r="A54" s="91">
        <v>45</v>
      </c>
      <c r="B54" s="233" t="s">
        <v>68</v>
      </c>
      <c r="C54" s="234" t="s">
        <v>31</v>
      </c>
      <c r="D54" s="87">
        <v>4</v>
      </c>
      <c r="E54" s="87"/>
      <c r="F54" s="87"/>
      <c r="G54" s="87"/>
      <c r="H54" s="87"/>
      <c r="I54" s="87"/>
      <c r="J54" s="74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86"/>
      <c r="DC54" s="86"/>
      <c r="DD54" s="86"/>
      <c r="DE54" s="86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86"/>
      <c r="DQ54" s="86"/>
      <c r="DR54" s="86"/>
      <c r="DS54" s="86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86"/>
      <c r="EE54" s="86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86"/>
      <c r="ES54" s="86"/>
      <c r="ET54" s="86"/>
      <c r="EU54" s="86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86"/>
      <c r="FG54" s="86"/>
      <c r="FH54" s="86"/>
      <c r="FI54" s="86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86"/>
      <c r="FU54" s="86"/>
      <c r="FV54" s="86"/>
      <c r="FW54" s="86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86"/>
      <c r="GI54" s="86"/>
      <c r="GJ54" s="86"/>
      <c r="GK54" s="86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86"/>
      <c r="GW54" s="86"/>
      <c r="GX54" s="86"/>
      <c r="GY54" s="86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86"/>
      <c r="HK54" s="86"/>
      <c r="HL54" s="86"/>
      <c r="HM54" s="86"/>
      <c r="HN54" s="86"/>
      <c r="HO54" s="86"/>
      <c r="HP54" s="86"/>
      <c r="HQ54" s="86"/>
      <c r="HR54" s="86"/>
      <c r="HS54" s="86"/>
      <c r="HT54" s="86"/>
      <c r="HU54" s="86"/>
      <c r="HV54" s="86"/>
      <c r="HW54" s="86"/>
    </row>
    <row r="55" spans="1:231" ht="48">
      <c r="A55" s="91">
        <v>46</v>
      </c>
      <c r="B55" s="233" t="s">
        <v>47</v>
      </c>
      <c r="C55" s="234" t="s">
        <v>31</v>
      </c>
      <c r="D55" s="87">
        <v>30</v>
      </c>
      <c r="E55" s="87"/>
      <c r="F55" s="87"/>
      <c r="G55" s="87"/>
      <c r="H55" s="87"/>
      <c r="I55" s="87"/>
      <c r="J55" s="74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86"/>
      <c r="DC55" s="86"/>
      <c r="DD55" s="86"/>
      <c r="DE55" s="86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86"/>
      <c r="DQ55" s="86"/>
      <c r="DR55" s="86"/>
      <c r="DS55" s="86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86"/>
      <c r="EE55" s="86"/>
      <c r="EF55" s="86"/>
      <c r="EG55" s="86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86"/>
      <c r="ES55" s="86"/>
      <c r="ET55" s="86"/>
      <c r="EU55" s="86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86"/>
      <c r="FG55" s="86"/>
      <c r="FH55" s="86"/>
      <c r="FI55" s="86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86"/>
      <c r="FU55" s="86"/>
      <c r="FV55" s="86"/>
      <c r="FW55" s="86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86"/>
      <c r="GI55" s="86"/>
      <c r="GJ55" s="86"/>
      <c r="GK55" s="86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86"/>
      <c r="GW55" s="86"/>
      <c r="GX55" s="86"/>
      <c r="GY55" s="86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86"/>
      <c r="HK55" s="86"/>
      <c r="HL55" s="86"/>
      <c r="HM55" s="86"/>
      <c r="HN55" s="86"/>
      <c r="HO55" s="86"/>
      <c r="HP55" s="86"/>
      <c r="HQ55" s="86"/>
      <c r="HR55" s="86"/>
      <c r="HS55" s="86"/>
      <c r="HT55" s="86"/>
      <c r="HU55" s="86"/>
      <c r="HV55" s="86"/>
      <c r="HW55" s="86"/>
    </row>
    <row r="56" spans="1:231" ht="48">
      <c r="A56" s="91">
        <v>47</v>
      </c>
      <c r="B56" s="233" t="s">
        <v>150</v>
      </c>
      <c r="C56" s="234" t="s">
        <v>31</v>
      </c>
      <c r="D56" s="87">
        <v>46</v>
      </c>
      <c r="E56" s="87"/>
      <c r="F56" s="87"/>
      <c r="G56" s="87"/>
      <c r="H56" s="87"/>
      <c r="I56" s="87"/>
      <c r="J56" s="74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86"/>
      <c r="DC56" s="86"/>
      <c r="DD56" s="86"/>
      <c r="DE56" s="86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86"/>
      <c r="DQ56" s="86"/>
      <c r="DR56" s="86"/>
      <c r="DS56" s="86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86"/>
      <c r="EE56" s="86"/>
      <c r="EF56" s="86"/>
      <c r="EG56" s="86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86"/>
      <c r="ES56" s="86"/>
      <c r="ET56" s="86"/>
      <c r="EU56" s="86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86"/>
      <c r="FG56" s="86"/>
      <c r="FH56" s="86"/>
      <c r="FI56" s="86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86"/>
      <c r="FU56" s="86"/>
      <c r="FV56" s="86"/>
      <c r="FW56" s="86"/>
      <c r="FX56" s="86"/>
      <c r="FY56" s="86"/>
      <c r="FZ56" s="86"/>
      <c r="GA56" s="86"/>
      <c r="GB56" s="86"/>
      <c r="GC56" s="86"/>
      <c r="GD56" s="86"/>
      <c r="GE56" s="86"/>
      <c r="GF56" s="86"/>
      <c r="GG56" s="86"/>
      <c r="GH56" s="86"/>
      <c r="GI56" s="86"/>
      <c r="GJ56" s="86"/>
      <c r="GK56" s="86"/>
      <c r="GL56" s="86"/>
      <c r="GM56" s="86"/>
      <c r="GN56" s="86"/>
      <c r="GO56" s="86"/>
      <c r="GP56" s="86"/>
      <c r="GQ56" s="86"/>
      <c r="GR56" s="86"/>
      <c r="GS56" s="86"/>
      <c r="GT56" s="86"/>
      <c r="GU56" s="86"/>
      <c r="GV56" s="86"/>
      <c r="GW56" s="86"/>
      <c r="GX56" s="86"/>
      <c r="GY56" s="86"/>
      <c r="GZ56" s="86"/>
      <c r="HA56" s="86"/>
      <c r="HB56" s="86"/>
      <c r="HC56" s="86"/>
      <c r="HD56" s="86"/>
      <c r="HE56" s="86"/>
      <c r="HF56" s="86"/>
      <c r="HG56" s="86"/>
      <c r="HH56" s="86"/>
      <c r="HI56" s="86"/>
      <c r="HJ56" s="86"/>
      <c r="HK56" s="86"/>
      <c r="HL56" s="86"/>
      <c r="HM56" s="86"/>
      <c r="HN56" s="86"/>
      <c r="HO56" s="86"/>
      <c r="HP56" s="86"/>
      <c r="HQ56" s="86"/>
      <c r="HR56" s="86"/>
      <c r="HS56" s="86"/>
      <c r="HT56" s="86"/>
      <c r="HU56" s="86"/>
      <c r="HV56" s="86"/>
      <c r="HW56" s="86"/>
    </row>
    <row r="57" spans="1:231" ht="48">
      <c r="A57" s="91">
        <v>48</v>
      </c>
      <c r="B57" s="233" t="s">
        <v>46</v>
      </c>
      <c r="C57" s="234" t="s">
        <v>31</v>
      </c>
      <c r="D57" s="87">
        <v>80</v>
      </c>
      <c r="E57" s="87"/>
      <c r="F57" s="87"/>
      <c r="G57" s="87"/>
      <c r="H57" s="87"/>
      <c r="I57" s="87"/>
      <c r="J57" s="74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6"/>
      <c r="CL57" s="86"/>
      <c r="CM57" s="86"/>
      <c r="CN57" s="86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86"/>
      <c r="CZ57" s="86"/>
      <c r="DA57" s="86"/>
      <c r="DB57" s="86"/>
      <c r="DC57" s="86"/>
      <c r="DD57" s="86"/>
      <c r="DE57" s="86"/>
      <c r="DF57" s="86"/>
      <c r="DG57" s="86"/>
      <c r="DH57" s="86"/>
      <c r="DI57" s="86"/>
      <c r="DJ57" s="86"/>
      <c r="DK57" s="86"/>
      <c r="DL57" s="86"/>
      <c r="DM57" s="86"/>
      <c r="DN57" s="86"/>
      <c r="DO57" s="86"/>
      <c r="DP57" s="86"/>
      <c r="DQ57" s="86"/>
      <c r="DR57" s="86"/>
      <c r="DS57" s="86"/>
      <c r="DT57" s="86"/>
      <c r="DU57" s="86"/>
      <c r="DV57" s="86"/>
      <c r="DW57" s="86"/>
      <c r="DX57" s="86"/>
      <c r="DY57" s="86"/>
      <c r="DZ57" s="86"/>
      <c r="EA57" s="86"/>
      <c r="EB57" s="86"/>
      <c r="EC57" s="86"/>
      <c r="ED57" s="86"/>
      <c r="EE57" s="86"/>
      <c r="EF57" s="86"/>
      <c r="EG57" s="86"/>
      <c r="EH57" s="86"/>
      <c r="EI57" s="86"/>
      <c r="EJ57" s="86"/>
      <c r="EK57" s="86"/>
      <c r="EL57" s="86"/>
      <c r="EM57" s="86"/>
      <c r="EN57" s="86"/>
      <c r="EO57" s="86"/>
      <c r="EP57" s="86"/>
      <c r="EQ57" s="86"/>
      <c r="ER57" s="86"/>
      <c r="ES57" s="86"/>
      <c r="ET57" s="86"/>
      <c r="EU57" s="86"/>
      <c r="EV57" s="86"/>
      <c r="EW57" s="86"/>
      <c r="EX57" s="86"/>
      <c r="EY57" s="86"/>
      <c r="EZ57" s="86"/>
      <c r="FA57" s="86"/>
      <c r="FB57" s="86"/>
      <c r="FC57" s="86"/>
      <c r="FD57" s="86"/>
      <c r="FE57" s="86"/>
      <c r="FF57" s="86"/>
      <c r="FG57" s="86"/>
      <c r="FH57" s="86"/>
      <c r="FI57" s="86"/>
      <c r="FJ57" s="86"/>
      <c r="FK57" s="86"/>
      <c r="FL57" s="86"/>
      <c r="FM57" s="86"/>
      <c r="FN57" s="86"/>
      <c r="FO57" s="86"/>
      <c r="FP57" s="86"/>
      <c r="FQ57" s="86"/>
      <c r="FR57" s="86"/>
      <c r="FS57" s="86"/>
      <c r="FT57" s="86"/>
      <c r="FU57" s="86"/>
      <c r="FV57" s="86"/>
      <c r="FW57" s="86"/>
      <c r="FX57" s="86"/>
      <c r="FY57" s="86"/>
      <c r="FZ57" s="86"/>
      <c r="GA57" s="86"/>
      <c r="GB57" s="86"/>
      <c r="GC57" s="86"/>
      <c r="GD57" s="86"/>
      <c r="GE57" s="86"/>
      <c r="GF57" s="86"/>
      <c r="GG57" s="86"/>
      <c r="GH57" s="86"/>
      <c r="GI57" s="86"/>
      <c r="GJ57" s="86"/>
      <c r="GK57" s="86"/>
      <c r="GL57" s="86"/>
      <c r="GM57" s="86"/>
      <c r="GN57" s="86"/>
      <c r="GO57" s="86"/>
      <c r="GP57" s="86"/>
      <c r="GQ57" s="86"/>
      <c r="GR57" s="86"/>
      <c r="GS57" s="86"/>
      <c r="GT57" s="86"/>
      <c r="GU57" s="86"/>
      <c r="GV57" s="86"/>
      <c r="GW57" s="86"/>
      <c r="GX57" s="86"/>
      <c r="GY57" s="86"/>
      <c r="GZ57" s="86"/>
      <c r="HA57" s="86"/>
      <c r="HB57" s="86"/>
      <c r="HC57" s="86"/>
      <c r="HD57" s="86"/>
      <c r="HE57" s="86"/>
      <c r="HF57" s="86"/>
      <c r="HG57" s="86"/>
      <c r="HH57" s="86"/>
      <c r="HI57" s="86"/>
      <c r="HJ57" s="86"/>
      <c r="HK57" s="86"/>
      <c r="HL57" s="86"/>
      <c r="HM57" s="86"/>
      <c r="HN57" s="86"/>
      <c r="HO57" s="86"/>
      <c r="HP57" s="86"/>
      <c r="HQ57" s="86"/>
      <c r="HR57" s="86"/>
      <c r="HS57" s="86"/>
      <c r="HT57" s="86"/>
      <c r="HU57" s="86"/>
      <c r="HV57" s="86"/>
      <c r="HW57" s="86"/>
    </row>
    <row r="58" spans="1:231" ht="64">
      <c r="A58" s="91">
        <v>49</v>
      </c>
      <c r="B58" s="233" t="s">
        <v>45</v>
      </c>
      <c r="C58" s="234" t="s">
        <v>31</v>
      </c>
      <c r="D58" s="87">
        <v>30</v>
      </c>
      <c r="E58" s="87"/>
      <c r="F58" s="87"/>
      <c r="G58" s="87"/>
      <c r="H58" s="87"/>
      <c r="I58" s="87"/>
      <c r="J58" s="74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  <c r="CA58" s="86"/>
      <c r="CB58" s="86"/>
      <c r="CC58" s="86"/>
      <c r="CD58" s="86"/>
      <c r="CE58" s="86"/>
      <c r="CF58" s="86"/>
      <c r="CG58" s="86"/>
      <c r="CH58" s="86"/>
      <c r="CI58" s="86"/>
      <c r="CJ58" s="86"/>
      <c r="CK58" s="86"/>
      <c r="CL58" s="86"/>
      <c r="CM58" s="86"/>
      <c r="CN58" s="86"/>
      <c r="CO58" s="86"/>
      <c r="CP58" s="86"/>
      <c r="CQ58" s="86"/>
      <c r="CR58" s="86"/>
      <c r="CS58" s="86"/>
      <c r="CT58" s="86"/>
      <c r="CU58" s="86"/>
      <c r="CV58" s="86"/>
      <c r="CW58" s="86"/>
      <c r="CX58" s="86"/>
      <c r="CY58" s="86"/>
      <c r="CZ58" s="86"/>
      <c r="DA58" s="86"/>
      <c r="DB58" s="86"/>
      <c r="DC58" s="86"/>
      <c r="DD58" s="86"/>
      <c r="DE58" s="86"/>
      <c r="DF58" s="86"/>
      <c r="DG58" s="86"/>
      <c r="DH58" s="86"/>
      <c r="DI58" s="86"/>
      <c r="DJ58" s="86"/>
      <c r="DK58" s="86"/>
      <c r="DL58" s="86"/>
      <c r="DM58" s="86"/>
      <c r="DN58" s="86"/>
      <c r="DO58" s="86"/>
      <c r="DP58" s="86"/>
      <c r="DQ58" s="86"/>
      <c r="DR58" s="86"/>
      <c r="DS58" s="86"/>
      <c r="DT58" s="86"/>
      <c r="DU58" s="86"/>
      <c r="DV58" s="86"/>
      <c r="DW58" s="86"/>
      <c r="DX58" s="86"/>
      <c r="DY58" s="86"/>
      <c r="DZ58" s="86"/>
      <c r="EA58" s="86"/>
      <c r="EB58" s="86"/>
      <c r="EC58" s="86"/>
      <c r="ED58" s="86"/>
      <c r="EE58" s="86"/>
      <c r="EF58" s="86"/>
      <c r="EG58" s="86"/>
      <c r="EH58" s="86"/>
      <c r="EI58" s="86"/>
      <c r="EJ58" s="86"/>
      <c r="EK58" s="86"/>
      <c r="EL58" s="86"/>
      <c r="EM58" s="86"/>
      <c r="EN58" s="86"/>
      <c r="EO58" s="86"/>
      <c r="EP58" s="86"/>
      <c r="EQ58" s="86"/>
      <c r="ER58" s="86"/>
      <c r="ES58" s="86"/>
      <c r="ET58" s="86"/>
      <c r="EU58" s="86"/>
      <c r="EV58" s="86"/>
      <c r="EW58" s="86"/>
      <c r="EX58" s="86"/>
      <c r="EY58" s="86"/>
      <c r="EZ58" s="86"/>
      <c r="FA58" s="86"/>
      <c r="FB58" s="86"/>
      <c r="FC58" s="86"/>
      <c r="FD58" s="86"/>
      <c r="FE58" s="86"/>
      <c r="FF58" s="86"/>
      <c r="FG58" s="86"/>
      <c r="FH58" s="86"/>
      <c r="FI58" s="86"/>
      <c r="FJ58" s="86"/>
      <c r="FK58" s="86"/>
      <c r="FL58" s="86"/>
      <c r="FM58" s="86"/>
      <c r="FN58" s="86"/>
      <c r="FO58" s="86"/>
      <c r="FP58" s="86"/>
      <c r="FQ58" s="86"/>
      <c r="FR58" s="86"/>
      <c r="FS58" s="86"/>
      <c r="FT58" s="86"/>
      <c r="FU58" s="86"/>
      <c r="FV58" s="86"/>
      <c r="FW58" s="86"/>
      <c r="FX58" s="86"/>
      <c r="FY58" s="86"/>
      <c r="FZ58" s="86"/>
      <c r="GA58" s="86"/>
      <c r="GB58" s="86"/>
      <c r="GC58" s="86"/>
      <c r="GD58" s="86"/>
      <c r="GE58" s="86"/>
      <c r="GF58" s="86"/>
      <c r="GG58" s="86"/>
      <c r="GH58" s="86"/>
      <c r="GI58" s="86"/>
      <c r="GJ58" s="86"/>
      <c r="GK58" s="86"/>
      <c r="GL58" s="86"/>
      <c r="GM58" s="86"/>
      <c r="GN58" s="86"/>
      <c r="GO58" s="86"/>
      <c r="GP58" s="86"/>
      <c r="GQ58" s="86"/>
      <c r="GR58" s="86"/>
      <c r="GS58" s="86"/>
      <c r="GT58" s="86"/>
      <c r="GU58" s="86"/>
      <c r="GV58" s="86"/>
      <c r="GW58" s="86"/>
      <c r="GX58" s="86"/>
      <c r="GY58" s="86"/>
      <c r="GZ58" s="86"/>
      <c r="HA58" s="86"/>
      <c r="HB58" s="86"/>
      <c r="HC58" s="86"/>
      <c r="HD58" s="86"/>
      <c r="HE58" s="86"/>
      <c r="HF58" s="86"/>
      <c r="HG58" s="86"/>
      <c r="HH58" s="86"/>
      <c r="HI58" s="86"/>
      <c r="HJ58" s="86"/>
      <c r="HK58" s="86"/>
      <c r="HL58" s="86"/>
      <c r="HM58" s="86"/>
      <c r="HN58" s="86"/>
      <c r="HO58" s="86"/>
      <c r="HP58" s="86"/>
      <c r="HQ58" s="86"/>
      <c r="HR58" s="86"/>
      <c r="HS58" s="86"/>
      <c r="HT58" s="86"/>
      <c r="HU58" s="86"/>
      <c r="HV58" s="86"/>
      <c r="HW58" s="86"/>
    </row>
    <row r="59" spans="1:231" ht="64">
      <c r="A59" s="91">
        <v>50</v>
      </c>
      <c r="B59" s="233" t="s">
        <v>44</v>
      </c>
      <c r="C59" s="234" t="s">
        <v>31</v>
      </c>
      <c r="D59" s="87">
        <v>53</v>
      </c>
      <c r="E59" s="87"/>
      <c r="F59" s="87"/>
      <c r="G59" s="87"/>
      <c r="H59" s="87"/>
      <c r="I59" s="87"/>
      <c r="J59" s="74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  <c r="CA59" s="86"/>
      <c r="CB59" s="86"/>
      <c r="CC59" s="86"/>
      <c r="CD59" s="86"/>
      <c r="CE59" s="86"/>
      <c r="CF59" s="86"/>
      <c r="CG59" s="86"/>
      <c r="CH59" s="86"/>
      <c r="CI59" s="86"/>
      <c r="CJ59" s="86"/>
      <c r="CK59" s="86"/>
      <c r="CL59" s="86"/>
      <c r="CM59" s="86"/>
      <c r="CN59" s="86"/>
      <c r="CO59" s="86"/>
      <c r="CP59" s="86"/>
      <c r="CQ59" s="86"/>
      <c r="CR59" s="86"/>
      <c r="CS59" s="86"/>
      <c r="CT59" s="86"/>
      <c r="CU59" s="86"/>
      <c r="CV59" s="86"/>
      <c r="CW59" s="86"/>
      <c r="CX59" s="86"/>
      <c r="CY59" s="86"/>
      <c r="CZ59" s="86"/>
      <c r="DA59" s="86"/>
      <c r="DB59" s="86"/>
      <c r="DC59" s="86"/>
      <c r="DD59" s="86"/>
      <c r="DE59" s="86"/>
      <c r="DF59" s="86"/>
      <c r="DG59" s="86"/>
      <c r="DH59" s="86"/>
      <c r="DI59" s="86"/>
      <c r="DJ59" s="86"/>
      <c r="DK59" s="86"/>
      <c r="DL59" s="86"/>
      <c r="DM59" s="86"/>
      <c r="DN59" s="86"/>
      <c r="DO59" s="86"/>
      <c r="DP59" s="86"/>
      <c r="DQ59" s="86"/>
      <c r="DR59" s="86"/>
      <c r="DS59" s="86"/>
      <c r="DT59" s="86"/>
      <c r="DU59" s="86"/>
      <c r="DV59" s="86"/>
      <c r="DW59" s="86"/>
      <c r="DX59" s="86"/>
      <c r="DY59" s="86"/>
      <c r="DZ59" s="86"/>
      <c r="EA59" s="86"/>
      <c r="EB59" s="86"/>
      <c r="EC59" s="86"/>
      <c r="ED59" s="86"/>
      <c r="EE59" s="86"/>
      <c r="EF59" s="86"/>
      <c r="EG59" s="86"/>
      <c r="EH59" s="86"/>
      <c r="EI59" s="86"/>
      <c r="EJ59" s="86"/>
      <c r="EK59" s="86"/>
      <c r="EL59" s="86"/>
      <c r="EM59" s="86"/>
      <c r="EN59" s="86"/>
      <c r="EO59" s="86"/>
      <c r="EP59" s="86"/>
      <c r="EQ59" s="86"/>
      <c r="ER59" s="86"/>
      <c r="ES59" s="86"/>
      <c r="ET59" s="86"/>
      <c r="EU59" s="86"/>
      <c r="EV59" s="86"/>
      <c r="EW59" s="86"/>
      <c r="EX59" s="86"/>
      <c r="EY59" s="86"/>
      <c r="EZ59" s="86"/>
      <c r="FA59" s="86"/>
      <c r="FB59" s="86"/>
      <c r="FC59" s="86"/>
      <c r="FD59" s="86"/>
      <c r="FE59" s="86"/>
      <c r="FF59" s="86"/>
      <c r="FG59" s="86"/>
      <c r="FH59" s="86"/>
      <c r="FI59" s="86"/>
      <c r="FJ59" s="86"/>
      <c r="FK59" s="86"/>
      <c r="FL59" s="86"/>
      <c r="FM59" s="86"/>
      <c r="FN59" s="86"/>
      <c r="FO59" s="86"/>
      <c r="FP59" s="86"/>
      <c r="FQ59" s="86"/>
      <c r="FR59" s="86"/>
      <c r="FS59" s="86"/>
      <c r="FT59" s="86"/>
      <c r="FU59" s="86"/>
      <c r="FV59" s="86"/>
      <c r="FW59" s="86"/>
      <c r="FX59" s="86"/>
      <c r="FY59" s="86"/>
      <c r="FZ59" s="86"/>
      <c r="GA59" s="86"/>
      <c r="GB59" s="86"/>
      <c r="GC59" s="86"/>
      <c r="GD59" s="86"/>
      <c r="GE59" s="86"/>
      <c r="GF59" s="86"/>
      <c r="GG59" s="86"/>
      <c r="GH59" s="86"/>
      <c r="GI59" s="86"/>
      <c r="GJ59" s="86"/>
      <c r="GK59" s="86"/>
      <c r="GL59" s="86"/>
      <c r="GM59" s="86"/>
      <c r="GN59" s="86"/>
      <c r="GO59" s="86"/>
      <c r="GP59" s="86"/>
      <c r="GQ59" s="86"/>
      <c r="GR59" s="86"/>
      <c r="GS59" s="86"/>
      <c r="GT59" s="86"/>
      <c r="GU59" s="86"/>
      <c r="GV59" s="86"/>
      <c r="GW59" s="86"/>
      <c r="GX59" s="86"/>
      <c r="GY59" s="86"/>
      <c r="GZ59" s="86"/>
      <c r="HA59" s="86"/>
      <c r="HB59" s="86"/>
      <c r="HC59" s="86"/>
      <c r="HD59" s="86"/>
      <c r="HE59" s="86"/>
      <c r="HF59" s="86"/>
      <c r="HG59" s="86"/>
      <c r="HH59" s="86"/>
      <c r="HI59" s="86"/>
      <c r="HJ59" s="86"/>
      <c r="HK59" s="86"/>
      <c r="HL59" s="86"/>
      <c r="HM59" s="86"/>
      <c r="HN59" s="86"/>
      <c r="HO59" s="86"/>
      <c r="HP59" s="86"/>
      <c r="HQ59" s="86"/>
      <c r="HR59" s="86"/>
      <c r="HS59" s="86"/>
      <c r="HT59" s="86"/>
      <c r="HU59" s="86"/>
      <c r="HV59" s="86"/>
      <c r="HW59" s="86"/>
    </row>
    <row r="60" spans="1:231" ht="64">
      <c r="A60" s="91">
        <v>51</v>
      </c>
      <c r="B60" s="233" t="s">
        <v>43</v>
      </c>
      <c r="C60" s="234" t="s">
        <v>31</v>
      </c>
      <c r="D60" s="87">
        <v>7</v>
      </c>
      <c r="E60" s="87"/>
      <c r="F60" s="87"/>
      <c r="G60" s="87"/>
      <c r="H60" s="87"/>
      <c r="I60" s="87"/>
      <c r="J60" s="74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</row>
    <row r="61" spans="1:231" ht="48">
      <c r="A61" s="91">
        <v>52</v>
      </c>
      <c r="B61" s="233" t="s">
        <v>42</v>
      </c>
      <c r="C61" s="234" t="s">
        <v>31</v>
      </c>
      <c r="D61" s="87">
        <v>18</v>
      </c>
      <c r="E61" s="87"/>
      <c r="F61" s="87"/>
      <c r="G61" s="87"/>
      <c r="H61" s="87"/>
      <c r="I61" s="87"/>
      <c r="J61" s="74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</row>
    <row r="62" spans="1:231" ht="48">
      <c r="A62" s="91">
        <v>53</v>
      </c>
      <c r="B62" s="233" t="s">
        <v>41</v>
      </c>
      <c r="C62" s="234" t="s">
        <v>31</v>
      </c>
      <c r="D62" s="87">
        <v>61</v>
      </c>
      <c r="E62" s="87"/>
      <c r="F62" s="87"/>
      <c r="G62" s="87"/>
      <c r="H62" s="87"/>
      <c r="I62" s="87"/>
      <c r="J62" s="74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86"/>
      <c r="CZ62" s="86"/>
      <c r="DA62" s="86"/>
      <c r="DB62" s="86"/>
      <c r="DC62" s="86"/>
      <c r="DD62" s="86"/>
      <c r="DE62" s="86"/>
      <c r="DF62" s="86"/>
      <c r="DG62" s="86"/>
      <c r="DH62" s="86"/>
      <c r="DI62" s="86"/>
      <c r="DJ62" s="86"/>
      <c r="DK62" s="86"/>
      <c r="DL62" s="86"/>
      <c r="DM62" s="86"/>
      <c r="DN62" s="86"/>
      <c r="DO62" s="86"/>
      <c r="DP62" s="86"/>
      <c r="DQ62" s="86"/>
      <c r="DR62" s="86"/>
      <c r="DS62" s="86"/>
      <c r="DT62" s="86"/>
      <c r="DU62" s="86"/>
      <c r="DV62" s="86"/>
      <c r="DW62" s="86"/>
      <c r="DX62" s="86"/>
      <c r="DY62" s="86"/>
      <c r="DZ62" s="86"/>
      <c r="EA62" s="86"/>
      <c r="EB62" s="86"/>
      <c r="EC62" s="86"/>
      <c r="ED62" s="86"/>
      <c r="EE62" s="86"/>
      <c r="EF62" s="86"/>
      <c r="EG62" s="86"/>
      <c r="EH62" s="86"/>
      <c r="EI62" s="86"/>
      <c r="EJ62" s="86"/>
      <c r="EK62" s="86"/>
      <c r="EL62" s="86"/>
      <c r="EM62" s="86"/>
      <c r="EN62" s="86"/>
      <c r="EO62" s="86"/>
      <c r="EP62" s="86"/>
      <c r="EQ62" s="86"/>
      <c r="ER62" s="86"/>
      <c r="ES62" s="86"/>
      <c r="ET62" s="86"/>
      <c r="EU62" s="86"/>
      <c r="EV62" s="86"/>
      <c r="EW62" s="86"/>
      <c r="EX62" s="86"/>
      <c r="EY62" s="86"/>
      <c r="EZ62" s="86"/>
      <c r="FA62" s="86"/>
      <c r="FB62" s="86"/>
      <c r="FC62" s="86"/>
      <c r="FD62" s="86"/>
      <c r="FE62" s="86"/>
      <c r="FF62" s="86"/>
      <c r="FG62" s="86"/>
      <c r="FH62" s="86"/>
      <c r="FI62" s="86"/>
      <c r="FJ62" s="86"/>
      <c r="FK62" s="86"/>
      <c r="FL62" s="86"/>
      <c r="FM62" s="86"/>
      <c r="FN62" s="86"/>
      <c r="FO62" s="86"/>
      <c r="FP62" s="86"/>
      <c r="FQ62" s="86"/>
      <c r="FR62" s="86"/>
      <c r="FS62" s="86"/>
      <c r="FT62" s="86"/>
      <c r="FU62" s="86"/>
      <c r="FV62" s="86"/>
      <c r="FW62" s="86"/>
      <c r="FX62" s="86"/>
      <c r="FY62" s="86"/>
      <c r="FZ62" s="86"/>
      <c r="GA62" s="86"/>
      <c r="GB62" s="86"/>
      <c r="GC62" s="86"/>
      <c r="GD62" s="86"/>
      <c r="GE62" s="86"/>
      <c r="GF62" s="86"/>
      <c r="GG62" s="86"/>
      <c r="GH62" s="86"/>
      <c r="GI62" s="86"/>
      <c r="GJ62" s="86"/>
      <c r="GK62" s="86"/>
      <c r="GL62" s="86"/>
      <c r="GM62" s="86"/>
      <c r="GN62" s="86"/>
      <c r="GO62" s="86"/>
      <c r="GP62" s="86"/>
      <c r="GQ62" s="86"/>
      <c r="GR62" s="86"/>
      <c r="GS62" s="86"/>
      <c r="GT62" s="86"/>
      <c r="GU62" s="86"/>
      <c r="GV62" s="86"/>
      <c r="GW62" s="86"/>
      <c r="GX62" s="86"/>
      <c r="GY62" s="86"/>
      <c r="GZ62" s="86"/>
      <c r="HA62" s="86"/>
      <c r="HB62" s="86"/>
      <c r="HC62" s="86"/>
      <c r="HD62" s="86"/>
      <c r="HE62" s="86"/>
      <c r="HF62" s="86"/>
      <c r="HG62" s="86"/>
      <c r="HH62" s="86"/>
      <c r="HI62" s="86"/>
      <c r="HJ62" s="86"/>
      <c r="HK62" s="86"/>
      <c r="HL62" s="86"/>
      <c r="HM62" s="86"/>
      <c r="HN62" s="86"/>
      <c r="HO62" s="86"/>
      <c r="HP62" s="86"/>
      <c r="HQ62" s="86"/>
      <c r="HR62" s="86"/>
      <c r="HS62" s="86"/>
      <c r="HT62" s="86"/>
      <c r="HU62" s="86"/>
      <c r="HV62" s="86"/>
      <c r="HW62" s="86"/>
    </row>
    <row r="63" spans="1:231" ht="21" customHeight="1">
      <c r="A63" s="91">
        <v>54</v>
      </c>
      <c r="B63" s="146" t="s">
        <v>40</v>
      </c>
      <c r="C63" s="232"/>
      <c r="D63" s="87"/>
      <c r="E63" s="87"/>
      <c r="F63" s="87"/>
      <c r="G63" s="87"/>
      <c r="H63" s="87"/>
      <c r="I63" s="87"/>
      <c r="J63" s="87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  <c r="CA63" s="86"/>
      <c r="CB63" s="86"/>
      <c r="CC63" s="86"/>
      <c r="CD63" s="86"/>
      <c r="CE63" s="86"/>
      <c r="CF63" s="86"/>
      <c r="CG63" s="86"/>
      <c r="CH63" s="86"/>
      <c r="CI63" s="86"/>
      <c r="CJ63" s="86"/>
      <c r="CK63" s="86"/>
      <c r="CL63" s="86"/>
      <c r="CM63" s="86"/>
      <c r="CN63" s="86"/>
      <c r="CO63" s="86"/>
      <c r="CP63" s="86"/>
      <c r="CQ63" s="86"/>
      <c r="CR63" s="86"/>
      <c r="CS63" s="86"/>
      <c r="CT63" s="86"/>
      <c r="CU63" s="86"/>
      <c r="CV63" s="86"/>
      <c r="CW63" s="86"/>
      <c r="CX63" s="86"/>
      <c r="CY63" s="86"/>
      <c r="CZ63" s="86"/>
      <c r="DA63" s="86"/>
      <c r="DB63" s="86"/>
      <c r="DC63" s="86"/>
      <c r="DD63" s="86"/>
      <c r="DE63" s="86"/>
      <c r="DF63" s="86"/>
      <c r="DG63" s="86"/>
      <c r="DH63" s="86"/>
      <c r="DI63" s="86"/>
      <c r="DJ63" s="86"/>
      <c r="DK63" s="86"/>
      <c r="DL63" s="86"/>
      <c r="DM63" s="86"/>
      <c r="DN63" s="86"/>
      <c r="DO63" s="86"/>
      <c r="DP63" s="86"/>
      <c r="DQ63" s="86"/>
      <c r="DR63" s="86"/>
      <c r="DS63" s="86"/>
      <c r="DT63" s="86"/>
      <c r="DU63" s="86"/>
      <c r="DV63" s="86"/>
      <c r="DW63" s="86"/>
      <c r="DX63" s="86"/>
      <c r="DY63" s="86"/>
      <c r="DZ63" s="86"/>
      <c r="EA63" s="86"/>
      <c r="EB63" s="86"/>
      <c r="EC63" s="86"/>
      <c r="ED63" s="86"/>
      <c r="EE63" s="86"/>
      <c r="EF63" s="86"/>
      <c r="EG63" s="86"/>
      <c r="EH63" s="86"/>
      <c r="EI63" s="86"/>
      <c r="EJ63" s="86"/>
      <c r="EK63" s="86"/>
      <c r="EL63" s="86"/>
      <c r="EM63" s="86"/>
      <c r="EN63" s="86"/>
      <c r="EO63" s="86"/>
      <c r="EP63" s="86"/>
      <c r="EQ63" s="86"/>
      <c r="ER63" s="86"/>
      <c r="ES63" s="86"/>
      <c r="ET63" s="86"/>
      <c r="EU63" s="86"/>
      <c r="EV63" s="86"/>
      <c r="EW63" s="86"/>
      <c r="EX63" s="86"/>
      <c r="EY63" s="86"/>
      <c r="EZ63" s="86"/>
      <c r="FA63" s="86"/>
      <c r="FB63" s="86"/>
      <c r="FC63" s="86"/>
      <c r="FD63" s="86"/>
      <c r="FE63" s="86"/>
      <c r="FF63" s="86"/>
      <c r="FG63" s="86"/>
      <c r="FH63" s="86"/>
      <c r="FI63" s="86"/>
      <c r="FJ63" s="86"/>
      <c r="FK63" s="86"/>
      <c r="FL63" s="86"/>
      <c r="FM63" s="86"/>
      <c r="FN63" s="86"/>
      <c r="FO63" s="86"/>
      <c r="FP63" s="86"/>
      <c r="FQ63" s="86"/>
      <c r="FR63" s="86"/>
      <c r="FS63" s="86"/>
      <c r="FT63" s="86"/>
      <c r="FU63" s="86"/>
      <c r="FV63" s="86"/>
      <c r="FW63" s="86"/>
      <c r="FX63" s="86"/>
      <c r="FY63" s="86"/>
      <c r="FZ63" s="86"/>
      <c r="GA63" s="86"/>
      <c r="GB63" s="86"/>
      <c r="GC63" s="86"/>
      <c r="GD63" s="86"/>
      <c r="GE63" s="86"/>
      <c r="GF63" s="86"/>
      <c r="GG63" s="86"/>
      <c r="GH63" s="86"/>
      <c r="GI63" s="86"/>
      <c r="GJ63" s="86"/>
      <c r="GK63" s="86"/>
      <c r="GL63" s="86"/>
      <c r="GM63" s="86"/>
      <c r="GN63" s="86"/>
      <c r="GO63" s="86"/>
      <c r="GP63" s="86"/>
      <c r="GQ63" s="86"/>
      <c r="GR63" s="86"/>
      <c r="GS63" s="86"/>
      <c r="GT63" s="86"/>
      <c r="GU63" s="86"/>
      <c r="GV63" s="86"/>
      <c r="GW63" s="86"/>
      <c r="GX63" s="86"/>
      <c r="GY63" s="86"/>
      <c r="GZ63" s="86"/>
      <c r="HA63" s="86"/>
      <c r="HB63" s="86"/>
      <c r="HC63" s="86"/>
      <c r="HD63" s="86"/>
      <c r="HE63" s="86"/>
      <c r="HF63" s="86"/>
      <c r="HG63" s="86"/>
      <c r="HH63" s="86"/>
      <c r="HI63" s="86"/>
      <c r="HJ63" s="86"/>
      <c r="HK63" s="86"/>
      <c r="HL63" s="86"/>
      <c r="HM63" s="86"/>
      <c r="HN63" s="86"/>
      <c r="HO63" s="86"/>
      <c r="HP63" s="86"/>
      <c r="HQ63" s="86"/>
      <c r="HR63" s="86"/>
      <c r="HS63" s="86"/>
      <c r="HT63" s="86"/>
      <c r="HU63" s="86"/>
      <c r="HV63" s="86"/>
      <c r="HW63" s="86"/>
    </row>
    <row r="64" spans="1:231" ht="32">
      <c r="A64" s="91">
        <v>55</v>
      </c>
      <c r="B64" s="113" t="s">
        <v>151</v>
      </c>
      <c r="C64" s="232" t="s">
        <v>31</v>
      </c>
      <c r="D64" s="87">
        <v>40</v>
      </c>
      <c r="E64" s="87"/>
      <c r="F64" s="87"/>
      <c r="G64" s="87"/>
      <c r="H64" s="87"/>
      <c r="I64" s="87"/>
      <c r="J64" s="87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  <c r="CA64" s="86"/>
      <c r="CB64" s="86"/>
      <c r="CC64" s="86"/>
      <c r="CD64" s="86"/>
      <c r="CE64" s="86"/>
      <c r="CF64" s="86"/>
      <c r="CG64" s="86"/>
      <c r="CH64" s="86"/>
      <c r="CI64" s="86"/>
      <c r="CJ64" s="86"/>
      <c r="CK64" s="86"/>
      <c r="CL64" s="86"/>
      <c r="CM64" s="86"/>
      <c r="CN64" s="86"/>
      <c r="CO64" s="86"/>
      <c r="CP64" s="86"/>
      <c r="CQ64" s="86"/>
      <c r="CR64" s="86"/>
      <c r="CS64" s="86"/>
      <c r="CT64" s="86"/>
      <c r="CU64" s="86"/>
      <c r="CV64" s="86"/>
      <c r="CW64" s="86"/>
      <c r="CX64" s="86"/>
      <c r="CY64" s="86"/>
      <c r="CZ64" s="86"/>
      <c r="DA64" s="86"/>
      <c r="DB64" s="86"/>
      <c r="DC64" s="86"/>
      <c r="DD64" s="86"/>
      <c r="DE64" s="86"/>
      <c r="DF64" s="86"/>
      <c r="DG64" s="86"/>
      <c r="DH64" s="86"/>
      <c r="DI64" s="86"/>
      <c r="DJ64" s="86"/>
      <c r="DK64" s="86"/>
      <c r="DL64" s="86"/>
      <c r="DM64" s="86"/>
      <c r="DN64" s="86"/>
      <c r="DO64" s="86"/>
      <c r="DP64" s="86"/>
      <c r="DQ64" s="86"/>
      <c r="DR64" s="86"/>
      <c r="DS64" s="86"/>
      <c r="DT64" s="86"/>
      <c r="DU64" s="86"/>
      <c r="DV64" s="86"/>
      <c r="DW64" s="86"/>
      <c r="DX64" s="86"/>
      <c r="DY64" s="86"/>
      <c r="DZ64" s="86"/>
      <c r="EA64" s="86"/>
      <c r="EB64" s="86"/>
      <c r="EC64" s="86"/>
      <c r="ED64" s="86"/>
      <c r="EE64" s="86"/>
      <c r="EF64" s="86"/>
      <c r="EG64" s="86"/>
      <c r="EH64" s="86"/>
      <c r="EI64" s="86"/>
      <c r="EJ64" s="86"/>
      <c r="EK64" s="86"/>
      <c r="EL64" s="86"/>
      <c r="EM64" s="86"/>
      <c r="EN64" s="86"/>
      <c r="EO64" s="86"/>
      <c r="EP64" s="86"/>
      <c r="EQ64" s="86"/>
      <c r="ER64" s="86"/>
      <c r="ES64" s="86"/>
      <c r="ET64" s="86"/>
      <c r="EU64" s="86"/>
      <c r="EV64" s="86"/>
      <c r="EW64" s="86"/>
      <c r="EX64" s="86"/>
      <c r="EY64" s="86"/>
      <c r="EZ64" s="86"/>
      <c r="FA64" s="86"/>
      <c r="FB64" s="86"/>
      <c r="FC64" s="86"/>
      <c r="FD64" s="86"/>
      <c r="FE64" s="86"/>
      <c r="FF64" s="86"/>
      <c r="FG64" s="86"/>
      <c r="FH64" s="86"/>
      <c r="FI64" s="86"/>
      <c r="FJ64" s="86"/>
      <c r="FK64" s="86"/>
      <c r="FL64" s="86"/>
      <c r="FM64" s="86"/>
      <c r="FN64" s="86"/>
      <c r="FO64" s="86"/>
      <c r="FP64" s="86"/>
      <c r="FQ64" s="86"/>
      <c r="FR64" s="86"/>
      <c r="FS64" s="86"/>
      <c r="FT64" s="86"/>
      <c r="FU64" s="86"/>
      <c r="FV64" s="86"/>
      <c r="FW64" s="86"/>
      <c r="FX64" s="86"/>
      <c r="FY64" s="86"/>
      <c r="FZ64" s="86"/>
      <c r="GA64" s="86"/>
      <c r="GB64" s="86"/>
      <c r="GC64" s="86"/>
      <c r="GD64" s="86"/>
      <c r="GE64" s="86"/>
      <c r="GF64" s="86"/>
      <c r="GG64" s="86"/>
      <c r="GH64" s="86"/>
      <c r="GI64" s="86"/>
      <c r="GJ64" s="86"/>
      <c r="GK64" s="86"/>
      <c r="GL64" s="86"/>
      <c r="GM64" s="86"/>
      <c r="GN64" s="86"/>
      <c r="GO64" s="86"/>
      <c r="GP64" s="86"/>
      <c r="GQ64" s="86"/>
      <c r="GR64" s="86"/>
      <c r="GS64" s="86"/>
      <c r="GT64" s="86"/>
      <c r="GU64" s="86"/>
      <c r="GV64" s="86"/>
      <c r="GW64" s="86"/>
      <c r="GX64" s="86"/>
      <c r="GY64" s="86"/>
      <c r="GZ64" s="86"/>
      <c r="HA64" s="86"/>
      <c r="HB64" s="86"/>
      <c r="HC64" s="86"/>
      <c r="HD64" s="86"/>
      <c r="HE64" s="86"/>
      <c r="HF64" s="86"/>
      <c r="HG64" s="86"/>
      <c r="HH64" s="86"/>
      <c r="HI64" s="86"/>
      <c r="HJ64" s="86"/>
      <c r="HK64" s="86"/>
      <c r="HL64" s="86"/>
      <c r="HM64" s="86"/>
      <c r="HN64" s="86"/>
      <c r="HO64" s="86"/>
      <c r="HP64" s="86"/>
      <c r="HQ64" s="86"/>
      <c r="HR64" s="86"/>
      <c r="HS64" s="86"/>
      <c r="HT64" s="86"/>
      <c r="HU64" s="86"/>
      <c r="HV64" s="86"/>
      <c r="HW64" s="86"/>
    </row>
    <row r="65" spans="1:231" ht="32">
      <c r="A65" s="91">
        <v>56</v>
      </c>
      <c r="B65" s="113" t="s">
        <v>152</v>
      </c>
      <c r="C65" s="232" t="s">
        <v>31</v>
      </c>
      <c r="D65" s="87">
        <v>36</v>
      </c>
      <c r="E65" s="87"/>
      <c r="F65" s="87"/>
      <c r="G65" s="87"/>
      <c r="H65" s="87"/>
      <c r="I65" s="87"/>
      <c r="J65" s="87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86"/>
      <c r="CO65" s="86"/>
      <c r="CP65" s="86"/>
      <c r="CQ65" s="86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86"/>
      <c r="DC65" s="86"/>
      <c r="DD65" s="86"/>
      <c r="DE65" s="86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86"/>
      <c r="DQ65" s="86"/>
      <c r="DR65" s="86"/>
      <c r="DS65" s="86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86"/>
      <c r="EE65" s="86"/>
      <c r="EF65" s="86"/>
      <c r="EG65" s="86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86"/>
      <c r="ES65" s="86"/>
      <c r="ET65" s="86"/>
      <c r="EU65" s="86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86"/>
      <c r="FG65" s="86"/>
      <c r="FH65" s="86"/>
      <c r="FI65" s="86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86"/>
      <c r="FU65" s="86"/>
      <c r="FV65" s="86"/>
      <c r="FW65" s="86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86"/>
      <c r="GI65" s="86"/>
      <c r="GJ65" s="86"/>
      <c r="GK65" s="86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86"/>
      <c r="GW65" s="86"/>
      <c r="GX65" s="86"/>
      <c r="GY65" s="86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86"/>
      <c r="HK65" s="86"/>
      <c r="HL65" s="86"/>
      <c r="HM65" s="86"/>
      <c r="HN65" s="86"/>
      <c r="HO65" s="86"/>
      <c r="HP65" s="86"/>
      <c r="HQ65" s="86"/>
      <c r="HR65" s="86"/>
      <c r="HS65" s="86"/>
      <c r="HT65" s="86"/>
      <c r="HU65" s="86"/>
      <c r="HV65" s="86"/>
      <c r="HW65" s="86"/>
    </row>
    <row r="66" spans="1:231" ht="48">
      <c r="A66" s="91">
        <v>57</v>
      </c>
      <c r="B66" s="113" t="s">
        <v>85</v>
      </c>
      <c r="C66" s="232" t="s">
        <v>31</v>
      </c>
      <c r="D66" s="87">
        <v>7</v>
      </c>
      <c r="E66" s="87"/>
      <c r="F66" s="87"/>
      <c r="G66" s="87"/>
      <c r="H66" s="87"/>
      <c r="I66" s="87"/>
      <c r="J66" s="87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6"/>
      <c r="CA66" s="86"/>
      <c r="CB66" s="86"/>
      <c r="CC66" s="86"/>
      <c r="CD66" s="86"/>
      <c r="CE66" s="86"/>
      <c r="CF66" s="86"/>
      <c r="CG66" s="86"/>
      <c r="CH66" s="86"/>
      <c r="CI66" s="86"/>
      <c r="CJ66" s="86"/>
      <c r="CK66" s="86"/>
      <c r="CL66" s="86"/>
      <c r="CM66" s="86"/>
      <c r="CN66" s="86"/>
      <c r="CO66" s="86"/>
      <c r="CP66" s="86"/>
      <c r="CQ66" s="86"/>
      <c r="CR66" s="86"/>
      <c r="CS66" s="86"/>
      <c r="CT66" s="86"/>
      <c r="CU66" s="86"/>
      <c r="CV66" s="86"/>
      <c r="CW66" s="86"/>
      <c r="CX66" s="86"/>
      <c r="CY66" s="86"/>
      <c r="CZ66" s="86"/>
      <c r="DA66" s="86"/>
      <c r="DB66" s="86"/>
      <c r="DC66" s="86"/>
      <c r="DD66" s="86"/>
      <c r="DE66" s="86"/>
      <c r="DF66" s="86"/>
      <c r="DG66" s="86"/>
      <c r="DH66" s="86"/>
      <c r="DI66" s="86"/>
      <c r="DJ66" s="86"/>
      <c r="DK66" s="86"/>
      <c r="DL66" s="86"/>
      <c r="DM66" s="86"/>
      <c r="DN66" s="86"/>
      <c r="DO66" s="86"/>
      <c r="DP66" s="86"/>
      <c r="DQ66" s="86"/>
      <c r="DR66" s="86"/>
      <c r="DS66" s="86"/>
      <c r="DT66" s="86"/>
      <c r="DU66" s="86"/>
      <c r="DV66" s="86"/>
      <c r="DW66" s="86"/>
      <c r="DX66" s="86"/>
      <c r="DY66" s="86"/>
      <c r="DZ66" s="86"/>
      <c r="EA66" s="86"/>
      <c r="EB66" s="86"/>
      <c r="EC66" s="86"/>
      <c r="ED66" s="86"/>
      <c r="EE66" s="86"/>
      <c r="EF66" s="86"/>
      <c r="EG66" s="86"/>
      <c r="EH66" s="86"/>
      <c r="EI66" s="86"/>
      <c r="EJ66" s="86"/>
      <c r="EK66" s="86"/>
      <c r="EL66" s="86"/>
      <c r="EM66" s="86"/>
      <c r="EN66" s="86"/>
      <c r="EO66" s="86"/>
      <c r="EP66" s="86"/>
      <c r="EQ66" s="86"/>
      <c r="ER66" s="86"/>
      <c r="ES66" s="86"/>
      <c r="ET66" s="86"/>
      <c r="EU66" s="86"/>
      <c r="EV66" s="86"/>
      <c r="EW66" s="86"/>
      <c r="EX66" s="86"/>
      <c r="EY66" s="86"/>
      <c r="EZ66" s="86"/>
      <c r="FA66" s="86"/>
      <c r="FB66" s="86"/>
      <c r="FC66" s="86"/>
      <c r="FD66" s="86"/>
      <c r="FE66" s="86"/>
      <c r="FF66" s="86"/>
      <c r="FG66" s="86"/>
      <c r="FH66" s="86"/>
      <c r="FI66" s="86"/>
      <c r="FJ66" s="86"/>
      <c r="FK66" s="86"/>
      <c r="FL66" s="86"/>
      <c r="FM66" s="86"/>
      <c r="FN66" s="86"/>
      <c r="FO66" s="86"/>
      <c r="FP66" s="86"/>
      <c r="FQ66" s="86"/>
      <c r="FR66" s="86"/>
      <c r="FS66" s="86"/>
      <c r="FT66" s="86"/>
      <c r="FU66" s="86"/>
      <c r="FV66" s="86"/>
      <c r="FW66" s="86"/>
      <c r="FX66" s="86"/>
      <c r="FY66" s="86"/>
      <c r="FZ66" s="86"/>
      <c r="GA66" s="86"/>
      <c r="GB66" s="86"/>
      <c r="GC66" s="86"/>
      <c r="GD66" s="86"/>
      <c r="GE66" s="86"/>
      <c r="GF66" s="86"/>
      <c r="GG66" s="86"/>
      <c r="GH66" s="86"/>
      <c r="GI66" s="86"/>
      <c r="GJ66" s="86"/>
      <c r="GK66" s="86"/>
      <c r="GL66" s="86"/>
      <c r="GM66" s="86"/>
      <c r="GN66" s="86"/>
      <c r="GO66" s="86"/>
      <c r="GP66" s="86"/>
      <c r="GQ66" s="86"/>
      <c r="GR66" s="86"/>
      <c r="GS66" s="86"/>
      <c r="GT66" s="86"/>
      <c r="GU66" s="86"/>
      <c r="GV66" s="86"/>
      <c r="GW66" s="86"/>
      <c r="GX66" s="86"/>
      <c r="GY66" s="86"/>
      <c r="GZ66" s="86"/>
      <c r="HA66" s="86"/>
      <c r="HB66" s="86"/>
      <c r="HC66" s="86"/>
      <c r="HD66" s="86"/>
      <c r="HE66" s="86"/>
      <c r="HF66" s="86"/>
      <c r="HG66" s="86"/>
      <c r="HH66" s="86"/>
      <c r="HI66" s="86"/>
      <c r="HJ66" s="86"/>
      <c r="HK66" s="86"/>
      <c r="HL66" s="86"/>
      <c r="HM66" s="86"/>
      <c r="HN66" s="86"/>
      <c r="HO66" s="86"/>
      <c r="HP66" s="86"/>
      <c r="HQ66" s="86"/>
      <c r="HR66" s="86"/>
      <c r="HS66" s="86"/>
      <c r="HT66" s="86"/>
      <c r="HU66" s="86"/>
      <c r="HV66" s="86"/>
      <c r="HW66" s="86"/>
    </row>
    <row r="67" spans="1:231" s="93" customFormat="1" ht="32">
      <c r="A67" s="91">
        <v>58</v>
      </c>
      <c r="B67" s="233" t="s">
        <v>38</v>
      </c>
      <c r="C67" s="232" t="s">
        <v>4</v>
      </c>
      <c r="D67" s="87">
        <v>23</v>
      </c>
      <c r="E67" s="87"/>
      <c r="F67" s="87"/>
      <c r="G67" s="87"/>
      <c r="H67" s="87"/>
      <c r="I67" s="87"/>
      <c r="J67" s="87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</row>
    <row r="68" spans="1:231" s="93" customFormat="1" ht="32">
      <c r="A68" s="91">
        <v>59</v>
      </c>
      <c r="B68" s="233" t="s">
        <v>67</v>
      </c>
      <c r="C68" s="232" t="s">
        <v>4</v>
      </c>
      <c r="D68" s="87">
        <v>5</v>
      </c>
      <c r="E68" s="87"/>
      <c r="F68" s="87"/>
      <c r="G68" s="87"/>
      <c r="H68" s="87"/>
      <c r="I68" s="87"/>
      <c r="J68" s="87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</row>
    <row r="69" spans="1:231" s="47" customFormat="1" ht="48">
      <c r="A69" s="91">
        <v>60</v>
      </c>
      <c r="B69" s="239" t="s">
        <v>39</v>
      </c>
      <c r="C69" s="232" t="s">
        <v>4</v>
      </c>
      <c r="D69" s="87">
        <v>2</v>
      </c>
      <c r="E69" s="87"/>
      <c r="F69" s="87"/>
      <c r="G69" s="87"/>
      <c r="H69" s="87"/>
      <c r="I69" s="87"/>
      <c r="J69" s="87"/>
    </row>
    <row r="70" spans="1:231" s="47" customFormat="1" ht="48">
      <c r="A70" s="91">
        <v>61</v>
      </c>
      <c r="B70" s="239" t="s">
        <v>153</v>
      </c>
      <c r="C70" s="232" t="s">
        <v>4</v>
      </c>
      <c r="D70" s="87">
        <v>1</v>
      </c>
      <c r="E70" s="87"/>
      <c r="F70" s="87"/>
      <c r="G70" s="87"/>
      <c r="H70" s="87"/>
      <c r="I70" s="87"/>
      <c r="J70" s="87"/>
    </row>
    <row r="71" spans="1:231" s="47" customFormat="1" ht="48">
      <c r="A71" s="91">
        <v>62</v>
      </c>
      <c r="B71" s="239" t="s">
        <v>84</v>
      </c>
      <c r="C71" s="232" t="s">
        <v>4</v>
      </c>
      <c r="D71" s="87">
        <v>2</v>
      </c>
      <c r="E71" s="87"/>
      <c r="F71" s="87"/>
      <c r="G71" s="87"/>
      <c r="H71" s="87"/>
      <c r="I71" s="87"/>
      <c r="J71" s="87"/>
    </row>
    <row r="72" spans="1:231">
      <c r="A72" s="91">
        <v>63</v>
      </c>
      <c r="B72" s="240" t="s">
        <v>86</v>
      </c>
      <c r="C72" s="234"/>
      <c r="D72" s="87"/>
      <c r="E72" s="87"/>
      <c r="F72" s="87"/>
      <c r="G72" s="87"/>
      <c r="H72" s="87"/>
      <c r="I72" s="87"/>
      <c r="J72" s="90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6"/>
      <c r="CA72" s="86"/>
      <c r="CB72" s="86"/>
      <c r="CC72" s="86"/>
      <c r="CD72" s="86"/>
      <c r="CE72" s="86"/>
      <c r="CF72" s="86"/>
      <c r="CG72" s="86"/>
      <c r="CH72" s="86"/>
      <c r="CI72" s="86"/>
      <c r="CJ72" s="86"/>
      <c r="CK72" s="86"/>
      <c r="CL72" s="86"/>
      <c r="CM72" s="86"/>
      <c r="CN72" s="86"/>
      <c r="CO72" s="86"/>
      <c r="CP72" s="86"/>
      <c r="CQ72" s="86"/>
      <c r="CR72" s="86"/>
      <c r="CS72" s="86"/>
      <c r="CT72" s="86"/>
      <c r="CU72" s="86"/>
      <c r="CV72" s="86"/>
      <c r="CW72" s="86"/>
      <c r="CX72" s="86"/>
      <c r="CY72" s="86"/>
      <c r="CZ72" s="86"/>
      <c r="DA72" s="86"/>
      <c r="DB72" s="86"/>
      <c r="DC72" s="86"/>
      <c r="DD72" s="86"/>
      <c r="DE72" s="86"/>
      <c r="DF72" s="86"/>
      <c r="DG72" s="86"/>
      <c r="DH72" s="86"/>
      <c r="DI72" s="86"/>
      <c r="DJ72" s="86"/>
      <c r="DK72" s="86"/>
      <c r="DL72" s="86"/>
      <c r="DM72" s="86"/>
      <c r="DN72" s="86"/>
      <c r="DO72" s="86"/>
      <c r="DP72" s="86"/>
      <c r="DQ72" s="86"/>
      <c r="DR72" s="86"/>
      <c r="DS72" s="86"/>
      <c r="DT72" s="86"/>
      <c r="DU72" s="86"/>
      <c r="DV72" s="86"/>
      <c r="DW72" s="86"/>
      <c r="DX72" s="86"/>
      <c r="DY72" s="86"/>
      <c r="DZ72" s="86"/>
      <c r="EA72" s="86"/>
      <c r="EB72" s="86"/>
      <c r="EC72" s="86"/>
      <c r="ED72" s="86"/>
      <c r="EE72" s="86"/>
      <c r="EF72" s="86"/>
      <c r="EG72" s="86"/>
      <c r="EH72" s="86"/>
      <c r="EI72" s="86"/>
      <c r="EJ72" s="86"/>
      <c r="EK72" s="86"/>
      <c r="EL72" s="86"/>
      <c r="EM72" s="86"/>
      <c r="EN72" s="86"/>
      <c r="EO72" s="86"/>
      <c r="EP72" s="86"/>
      <c r="EQ72" s="86"/>
      <c r="ER72" s="86"/>
      <c r="ES72" s="86"/>
      <c r="ET72" s="86"/>
      <c r="EU72" s="86"/>
      <c r="EV72" s="86"/>
      <c r="EW72" s="86"/>
      <c r="EX72" s="86"/>
      <c r="EY72" s="86"/>
      <c r="EZ72" s="86"/>
      <c r="FA72" s="86"/>
      <c r="FB72" s="86"/>
      <c r="FC72" s="86"/>
      <c r="FD72" s="86"/>
      <c r="FE72" s="86"/>
      <c r="FF72" s="86"/>
      <c r="FG72" s="86"/>
      <c r="FH72" s="86"/>
      <c r="FI72" s="86"/>
      <c r="FJ72" s="86"/>
      <c r="FK72" s="86"/>
      <c r="FL72" s="86"/>
      <c r="FM72" s="86"/>
      <c r="FN72" s="86"/>
      <c r="FO72" s="86"/>
      <c r="FP72" s="86"/>
      <c r="FQ72" s="86"/>
      <c r="FR72" s="86"/>
      <c r="FS72" s="86"/>
      <c r="FT72" s="86"/>
      <c r="FU72" s="86"/>
      <c r="FV72" s="86"/>
      <c r="FW72" s="86"/>
      <c r="FX72" s="86"/>
      <c r="FY72" s="86"/>
      <c r="FZ72" s="86"/>
      <c r="GA72" s="86"/>
      <c r="GB72" s="86"/>
      <c r="GC72" s="86"/>
      <c r="GD72" s="86"/>
      <c r="GE72" s="86"/>
      <c r="GF72" s="86"/>
      <c r="GG72" s="86"/>
      <c r="GH72" s="86"/>
      <c r="GI72" s="86"/>
      <c r="GJ72" s="86"/>
      <c r="GK72" s="86"/>
      <c r="GL72" s="86"/>
      <c r="GM72" s="86"/>
      <c r="GN72" s="86"/>
      <c r="GO72" s="86"/>
      <c r="GP72" s="86"/>
      <c r="GQ72" s="86"/>
      <c r="GR72" s="86"/>
      <c r="GS72" s="86"/>
      <c r="GT72" s="86"/>
      <c r="GU72" s="86"/>
      <c r="GV72" s="86"/>
      <c r="GW72" s="86"/>
      <c r="GX72" s="86"/>
      <c r="GY72" s="86"/>
      <c r="GZ72" s="86"/>
      <c r="HA72" s="86"/>
      <c r="HB72" s="86"/>
      <c r="HC72" s="86"/>
      <c r="HD72" s="86"/>
      <c r="HE72" s="86"/>
      <c r="HF72" s="86"/>
      <c r="HG72" s="86"/>
      <c r="HH72" s="86"/>
      <c r="HI72" s="86"/>
      <c r="HJ72" s="86"/>
      <c r="HK72" s="86"/>
      <c r="HL72" s="86"/>
      <c r="HM72" s="86"/>
      <c r="HN72" s="86"/>
      <c r="HO72" s="86"/>
      <c r="HP72" s="86"/>
      <c r="HQ72" s="86"/>
      <c r="HR72" s="86"/>
      <c r="HS72" s="86"/>
      <c r="HT72" s="86"/>
      <c r="HU72" s="86"/>
      <c r="HV72" s="86"/>
      <c r="HW72" s="86"/>
    </row>
    <row r="73" spans="1:231" ht="59.5" customHeight="1">
      <c r="A73" s="91">
        <v>64</v>
      </c>
      <c r="B73" s="113" t="s">
        <v>87</v>
      </c>
      <c r="C73" s="232" t="s">
        <v>32</v>
      </c>
      <c r="D73" s="87">
        <v>1</v>
      </c>
      <c r="E73" s="87"/>
      <c r="F73" s="87"/>
      <c r="G73" s="87"/>
      <c r="H73" s="87"/>
      <c r="I73" s="87"/>
      <c r="J73" s="144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  <c r="BR73" s="86"/>
      <c r="BS73" s="86"/>
      <c r="BT73" s="86"/>
      <c r="BU73" s="86"/>
      <c r="BV73" s="86"/>
      <c r="BW73" s="86"/>
      <c r="BX73" s="86"/>
      <c r="BY73" s="86"/>
      <c r="BZ73" s="86"/>
      <c r="CA73" s="86"/>
      <c r="CB73" s="86"/>
      <c r="CC73" s="86"/>
      <c r="CD73" s="86"/>
      <c r="CE73" s="86"/>
      <c r="CF73" s="86"/>
      <c r="CG73" s="86"/>
      <c r="CH73" s="86"/>
      <c r="CI73" s="86"/>
      <c r="CJ73" s="86"/>
      <c r="CK73" s="86"/>
      <c r="CL73" s="86"/>
      <c r="CM73" s="86"/>
      <c r="CN73" s="86"/>
      <c r="CO73" s="86"/>
      <c r="CP73" s="86"/>
      <c r="CQ73" s="86"/>
      <c r="CR73" s="86"/>
      <c r="CS73" s="86"/>
      <c r="CT73" s="86"/>
      <c r="CU73" s="86"/>
      <c r="CV73" s="86"/>
      <c r="CW73" s="86"/>
      <c r="CX73" s="86"/>
      <c r="CY73" s="86"/>
      <c r="CZ73" s="86"/>
      <c r="DA73" s="86"/>
      <c r="DB73" s="86"/>
      <c r="DC73" s="86"/>
      <c r="DD73" s="86"/>
      <c r="DE73" s="86"/>
      <c r="DF73" s="86"/>
      <c r="DG73" s="86"/>
      <c r="DH73" s="86"/>
      <c r="DI73" s="86"/>
      <c r="DJ73" s="86"/>
      <c r="DK73" s="86"/>
      <c r="DL73" s="86"/>
      <c r="DM73" s="86"/>
      <c r="DN73" s="86"/>
      <c r="DO73" s="86"/>
      <c r="DP73" s="86"/>
      <c r="DQ73" s="86"/>
      <c r="DR73" s="86"/>
      <c r="DS73" s="86"/>
      <c r="DT73" s="86"/>
      <c r="DU73" s="86"/>
      <c r="DV73" s="86"/>
      <c r="DW73" s="86"/>
      <c r="DX73" s="86"/>
      <c r="DY73" s="86"/>
      <c r="DZ73" s="86"/>
      <c r="EA73" s="86"/>
      <c r="EB73" s="86"/>
      <c r="EC73" s="86"/>
      <c r="ED73" s="86"/>
      <c r="EE73" s="86"/>
      <c r="EF73" s="86"/>
      <c r="EG73" s="86"/>
      <c r="EH73" s="86"/>
      <c r="EI73" s="86"/>
      <c r="EJ73" s="86"/>
      <c r="EK73" s="86"/>
      <c r="EL73" s="86"/>
      <c r="EM73" s="86"/>
      <c r="EN73" s="86"/>
      <c r="EO73" s="86"/>
      <c r="EP73" s="86"/>
      <c r="EQ73" s="86"/>
      <c r="ER73" s="86"/>
      <c r="ES73" s="86"/>
      <c r="ET73" s="86"/>
      <c r="EU73" s="86"/>
      <c r="EV73" s="86"/>
      <c r="EW73" s="86"/>
      <c r="EX73" s="86"/>
      <c r="EY73" s="86"/>
      <c r="EZ73" s="86"/>
      <c r="FA73" s="86"/>
      <c r="FB73" s="86"/>
      <c r="FC73" s="86"/>
      <c r="FD73" s="86"/>
      <c r="FE73" s="86"/>
      <c r="FF73" s="86"/>
      <c r="FG73" s="86"/>
      <c r="FH73" s="86"/>
      <c r="FI73" s="86"/>
      <c r="FJ73" s="86"/>
      <c r="FK73" s="86"/>
      <c r="FL73" s="86"/>
      <c r="FM73" s="86"/>
      <c r="FN73" s="86"/>
      <c r="FO73" s="86"/>
      <c r="FP73" s="86"/>
      <c r="FQ73" s="86"/>
      <c r="FR73" s="86"/>
      <c r="FS73" s="86"/>
      <c r="FT73" s="86"/>
      <c r="FU73" s="86"/>
      <c r="FV73" s="86"/>
      <c r="FW73" s="86"/>
      <c r="FX73" s="86"/>
      <c r="FY73" s="86"/>
      <c r="FZ73" s="86"/>
      <c r="GA73" s="86"/>
      <c r="GB73" s="86"/>
      <c r="GC73" s="86"/>
      <c r="GD73" s="86"/>
      <c r="GE73" s="86"/>
      <c r="GF73" s="86"/>
      <c r="GG73" s="86"/>
      <c r="GH73" s="86"/>
      <c r="GI73" s="86"/>
      <c r="GJ73" s="86"/>
      <c r="GK73" s="86"/>
      <c r="GL73" s="86"/>
      <c r="GM73" s="86"/>
      <c r="GN73" s="86"/>
      <c r="GO73" s="86"/>
      <c r="GP73" s="86"/>
      <c r="GQ73" s="86"/>
      <c r="GR73" s="86"/>
      <c r="GS73" s="86"/>
      <c r="GT73" s="86"/>
      <c r="GU73" s="86"/>
      <c r="GV73" s="86"/>
      <c r="GW73" s="86"/>
      <c r="GX73" s="86"/>
      <c r="GY73" s="86"/>
      <c r="GZ73" s="86"/>
      <c r="HA73" s="86"/>
      <c r="HB73" s="86"/>
      <c r="HC73" s="86"/>
      <c r="HD73" s="86"/>
      <c r="HE73" s="86"/>
      <c r="HF73" s="86"/>
      <c r="HG73" s="86"/>
      <c r="HH73" s="86"/>
      <c r="HI73" s="86"/>
      <c r="HJ73" s="86"/>
      <c r="HK73" s="86"/>
      <c r="HL73" s="86"/>
      <c r="HM73" s="86"/>
      <c r="HN73" s="86"/>
      <c r="HO73" s="86"/>
      <c r="HP73" s="86"/>
      <c r="HQ73" s="86"/>
      <c r="HR73" s="86"/>
      <c r="HS73" s="86"/>
      <c r="HT73" s="86"/>
      <c r="HU73" s="86"/>
      <c r="HV73" s="86"/>
      <c r="HW73" s="86"/>
    </row>
    <row r="74" spans="1:231" ht="32">
      <c r="A74" s="91">
        <v>65</v>
      </c>
      <c r="B74" s="241" t="s">
        <v>154</v>
      </c>
      <c r="C74" s="232" t="s">
        <v>5</v>
      </c>
      <c r="D74" s="87">
        <v>20</v>
      </c>
      <c r="E74" s="87"/>
      <c r="F74" s="87"/>
      <c r="G74" s="87"/>
      <c r="H74" s="87"/>
      <c r="I74" s="87"/>
      <c r="J74" s="87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6"/>
      <c r="BS74" s="86"/>
      <c r="BT74" s="86"/>
      <c r="BU74" s="86"/>
      <c r="BV74" s="86"/>
      <c r="BW74" s="86"/>
      <c r="BX74" s="86"/>
      <c r="BY74" s="86"/>
      <c r="BZ74" s="86"/>
      <c r="CA74" s="86"/>
      <c r="CB74" s="86"/>
      <c r="CC74" s="86"/>
      <c r="CD74" s="86"/>
      <c r="CE74" s="86"/>
      <c r="CF74" s="86"/>
      <c r="CG74" s="86"/>
      <c r="CH74" s="86"/>
      <c r="CI74" s="86"/>
      <c r="CJ74" s="86"/>
      <c r="CK74" s="86"/>
      <c r="CL74" s="86"/>
      <c r="CM74" s="86"/>
      <c r="CN74" s="86"/>
      <c r="CO74" s="86"/>
      <c r="CP74" s="86"/>
      <c r="CQ74" s="86"/>
      <c r="CR74" s="86"/>
      <c r="CS74" s="86"/>
      <c r="CT74" s="86"/>
      <c r="CU74" s="86"/>
      <c r="CV74" s="86"/>
      <c r="CW74" s="86"/>
      <c r="CX74" s="86"/>
      <c r="CY74" s="86"/>
      <c r="CZ74" s="86"/>
      <c r="DA74" s="86"/>
      <c r="DB74" s="86"/>
      <c r="DC74" s="86"/>
      <c r="DD74" s="86"/>
      <c r="DE74" s="86"/>
      <c r="DF74" s="86"/>
      <c r="DG74" s="86"/>
      <c r="DH74" s="86"/>
      <c r="DI74" s="86"/>
      <c r="DJ74" s="86"/>
      <c r="DK74" s="86"/>
      <c r="DL74" s="86"/>
      <c r="DM74" s="86"/>
      <c r="DN74" s="86"/>
      <c r="DO74" s="86"/>
      <c r="DP74" s="86"/>
      <c r="DQ74" s="86"/>
      <c r="DR74" s="86"/>
      <c r="DS74" s="86"/>
      <c r="DT74" s="86"/>
      <c r="DU74" s="86"/>
      <c r="DV74" s="86"/>
      <c r="DW74" s="86"/>
      <c r="DX74" s="86"/>
      <c r="DY74" s="86"/>
      <c r="DZ74" s="86"/>
      <c r="EA74" s="86"/>
      <c r="EB74" s="86"/>
      <c r="EC74" s="86"/>
      <c r="ED74" s="86"/>
      <c r="EE74" s="86"/>
      <c r="EF74" s="86"/>
      <c r="EG74" s="86"/>
      <c r="EH74" s="86"/>
      <c r="EI74" s="86"/>
      <c r="EJ74" s="86"/>
      <c r="EK74" s="86"/>
      <c r="EL74" s="86"/>
      <c r="EM74" s="86"/>
      <c r="EN74" s="86"/>
      <c r="EO74" s="86"/>
      <c r="EP74" s="86"/>
      <c r="EQ74" s="86"/>
      <c r="ER74" s="86"/>
      <c r="ES74" s="86"/>
      <c r="ET74" s="86"/>
      <c r="EU74" s="86"/>
      <c r="EV74" s="86"/>
      <c r="EW74" s="86"/>
      <c r="EX74" s="86"/>
      <c r="EY74" s="86"/>
      <c r="EZ74" s="86"/>
      <c r="FA74" s="86"/>
      <c r="FB74" s="86"/>
      <c r="FC74" s="86"/>
      <c r="FD74" s="86"/>
      <c r="FE74" s="86"/>
      <c r="FF74" s="86"/>
      <c r="FG74" s="86"/>
      <c r="FH74" s="86"/>
      <c r="FI74" s="86"/>
      <c r="FJ74" s="86"/>
      <c r="FK74" s="86"/>
      <c r="FL74" s="86"/>
      <c r="FM74" s="86"/>
      <c r="FN74" s="86"/>
      <c r="FO74" s="86"/>
      <c r="FP74" s="86"/>
      <c r="FQ74" s="86"/>
      <c r="FR74" s="86"/>
      <c r="FS74" s="86"/>
      <c r="FT74" s="86"/>
      <c r="FU74" s="86"/>
      <c r="FV74" s="86"/>
      <c r="FW74" s="86"/>
      <c r="FX74" s="86"/>
      <c r="FY74" s="86"/>
      <c r="FZ74" s="86"/>
      <c r="GA74" s="86"/>
      <c r="GB74" s="86"/>
      <c r="GC74" s="86"/>
      <c r="GD74" s="86"/>
      <c r="GE74" s="86"/>
      <c r="GF74" s="86"/>
      <c r="GG74" s="86"/>
      <c r="GH74" s="86"/>
      <c r="GI74" s="86"/>
      <c r="GJ74" s="86"/>
      <c r="GK74" s="86"/>
      <c r="GL74" s="86"/>
      <c r="GM74" s="86"/>
      <c r="GN74" s="86"/>
      <c r="GO74" s="86"/>
      <c r="GP74" s="86"/>
      <c r="GQ74" s="86"/>
      <c r="GR74" s="86"/>
      <c r="GS74" s="86"/>
      <c r="GT74" s="86"/>
      <c r="GU74" s="86"/>
      <c r="GV74" s="86"/>
      <c r="GW74" s="86"/>
      <c r="GX74" s="86"/>
      <c r="GY74" s="86"/>
      <c r="GZ74" s="86"/>
      <c r="HA74" s="86"/>
      <c r="HB74" s="86"/>
      <c r="HC74" s="86"/>
      <c r="HD74" s="86"/>
      <c r="HE74" s="86"/>
      <c r="HF74" s="86"/>
      <c r="HG74" s="86"/>
      <c r="HH74" s="86"/>
      <c r="HI74" s="86"/>
      <c r="HJ74" s="86"/>
      <c r="HK74" s="86"/>
      <c r="HL74" s="86"/>
      <c r="HM74" s="86"/>
      <c r="HN74" s="86"/>
      <c r="HO74" s="86"/>
      <c r="HP74" s="86"/>
      <c r="HQ74" s="86"/>
      <c r="HR74" s="86"/>
      <c r="HS74" s="86"/>
      <c r="HT74" s="86"/>
      <c r="HU74" s="86"/>
      <c r="HV74" s="86"/>
      <c r="HW74" s="86"/>
    </row>
    <row r="75" spans="1:231" s="84" customFormat="1" ht="20.25" customHeight="1">
      <c r="A75" s="91"/>
      <c r="B75" s="130" t="s">
        <v>2</v>
      </c>
      <c r="C75" s="230"/>
      <c r="D75" s="87"/>
      <c r="E75" s="88"/>
      <c r="F75" s="89"/>
      <c r="G75" s="89"/>
      <c r="H75" s="89"/>
      <c r="I75" s="89"/>
      <c r="J75" s="89">
        <f>SUM(J10:J74)</f>
        <v>0</v>
      </c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6"/>
      <c r="CA75" s="86"/>
      <c r="CB75" s="86"/>
      <c r="CC75" s="86"/>
      <c r="CD75" s="86"/>
      <c r="CE75" s="86"/>
      <c r="CF75" s="86"/>
      <c r="CG75" s="86"/>
      <c r="CH75" s="86"/>
      <c r="CI75" s="86"/>
      <c r="CJ75" s="86"/>
      <c r="CK75" s="86"/>
      <c r="CL75" s="86"/>
      <c r="CM75" s="86"/>
      <c r="CN75" s="86"/>
      <c r="CO75" s="86"/>
      <c r="CP75" s="86"/>
      <c r="CQ75" s="86"/>
      <c r="CR75" s="86"/>
      <c r="CS75" s="86"/>
      <c r="CT75" s="86"/>
      <c r="CU75" s="86"/>
      <c r="CV75" s="86"/>
      <c r="CW75" s="86"/>
      <c r="CX75" s="86"/>
      <c r="CY75" s="86"/>
      <c r="CZ75" s="86"/>
      <c r="DA75" s="86"/>
      <c r="DB75" s="86"/>
      <c r="DC75" s="86"/>
      <c r="DD75" s="86"/>
      <c r="DE75" s="86"/>
      <c r="DF75" s="86"/>
      <c r="DG75" s="86"/>
      <c r="DH75" s="86"/>
      <c r="DI75" s="86"/>
      <c r="DJ75" s="86"/>
      <c r="DK75" s="86"/>
      <c r="DL75" s="86"/>
      <c r="DM75" s="86"/>
      <c r="DN75" s="86"/>
      <c r="DO75" s="86"/>
      <c r="DP75" s="86"/>
      <c r="DQ75" s="86"/>
      <c r="DR75" s="86"/>
      <c r="DS75" s="86"/>
      <c r="DT75" s="86"/>
      <c r="DU75" s="86"/>
      <c r="DV75" s="86"/>
      <c r="DW75" s="86"/>
      <c r="DX75" s="86"/>
      <c r="DY75" s="86"/>
      <c r="DZ75" s="86"/>
      <c r="EA75" s="86"/>
      <c r="EB75" s="86"/>
      <c r="EC75" s="86"/>
      <c r="ED75" s="86"/>
      <c r="EE75" s="86"/>
      <c r="EF75" s="86"/>
      <c r="EG75" s="86"/>
      <c r="EH75" s="86"/>
      <c r="EI75" s="86"/>
      <c r="EJ75" s="86"/>
      <c r="EK75" s="86"/>
      <c r="EL75" s="86"/>
      <c r="EM75" s="86"/>
      <c r="EN75" s="86"/>
      <c r="EO75" s="86"/>
      <c r="EP75" s="86"/>
      <c r="EQ75" s="86"/>
      <c r="ER75" s="86"/>
      <c r="ES75" s="86"/>
      <c r="ET75" s="86"/>
      <c r="EU75" s="86"/>
      <c r="EV75" s="86"/>
      <c r="EW75" s="86"/>
      <c r="EX75" s="86"/>
      <c r="EY75" s="86"/>
      <c r="EZ75" s="86"/>
      <c r="FA75" s="86"/>
      <c r="FB75" s="86"/>
      <c r="FC75" s="86"/>
      <c r="FD75" s="86"/>
      <c r="FE75" s="86"/>
      <c r="FF75" s="86"/>
      <c r="FG75" s="86"/>
      <c r="FH75" s="86"/>
      <c r="FI75" s="86"/>
      <c r="FJ75" s="86"/>
      <c r="FK75" s="86"/>
      <c r="FL75" s="86"/>
      <c r="FM75" s="86"/>
      <c r="FN75" s="86"/>
      <c r="FO75" s="86"/>
      <c r="FP75" s="86"/>
      <c r="FQ75" s="86"/>
      <c r="FR75" s="86"/>
      <c r="FS75" s="86"/>
      <c r="FT75" s="86"/>
      <c r="FU75" s="86"/>
      <c r="FV75" s="86"/>
      <c r="FW75" s="86"/>
      <c r="FX75" s="86"/>
      <c r="FY75" s="86"/>
      <c r="FZ75" s="86"/>
      <c r="GA75" s="86"/>
      <c r="GB75" s="86"/>
      <c r="GC75" s="86"/>
      <c r="GD75" s="86"/>
      <c r="GE75" s="86"/>
      <c r="GF75" s="86"/>
      <c r="GG75" s="86"/>
      <c r="GH75" s="86"/>
      <c r="GI75" s="86"/>
      <c r="GJ75" s="86"/>
      <c r="GK75" s="86"/>
      <c r="GL75" s="86"/>
      <c r="GM75" s="86"/>
      <c r="GN75" s="86"/>
      <c r="GO75" s="86"/>
      <c r="GP75" s="86"/>
      <c r="GQ75" s="86"/>
      <c r="GR75" s="86"/>
      <c r="GS75" s="86"/>
      <c r="GT75" s="86"/>
      <c r="GU75" s="86"/>
      <c r="GV75" s="86"/>
      <c r="GW75" s="86"/>
      <c r="GX75" s="86"/>
      <c r="GY75" s="86"/>
      <c r="GZ75" s="86"/>
      <c r="HA75" s="86"/>
      <c r="HB75" s="86"/>
      <c r="HC75" s="86"/>
      <c r="HD75" s="86"/>
      <c r="HE75" s="86"/>
      <c r="HF75" s="86"/>
      <c r="HG75" s="86"/>
      <c r="HH75" s="86"/>
      <c r="HI75" s="86"/>
      <c r="HJ75" s="86"/>
      <c r="HK75" s="86"/>
      <c r="HL75" s="86"/>
      <c r="HM75" s="86"/>
      <c r="HN75" s="86"/>
      <c r="HO75" s="86"/>
      <c r="HP75" s="86"/>
      <c r="HQ75" s="86"/>
    </row>
    <row r="76" spans="1:231" s="84" customFormat="1" ht="36" customHeight="1">
      <c r="A76" s="116"/>
      <c r="B76" s="111" t="s">
        <v>34</v>
      </c>
      <c r="C76" s="109"/>
      <c r="D76" s="76"/>
      <c r="E76" s="76"/>
      <c r="F76" s="76"/>
      <c r="G76" s="76"/>
      <c r="H76" s="76"/>
      <c r="I76" s="88"/>
      <c r="J76" s="76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</row>
    <row r="77" spans="1:231" s="84" customFormat="1">
      <c r="A77" s="116"/>
      <c r="B77" s="111" t="s">
        <v>2</v>
      </c>
      <c r="C77" s="112"/>
      <c r="D77" s="76"/>
      <c r="E77" s="76"/>
      <c r="F77" s="76"/>
      <c r="G77" s="76"/>
      <c r="H77" s="76"/>
      <c r="I77" s="147"/>
      <c r="J77" s="76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</row>
    <row r="78" spans="1:231" s="84" customFormat="1">
      <c r="A78" s="116"/>
      <c r="B78" s="111" t="s">
        <v>23</v>
      </c>
      <c r="C78" s="109"/>
      <c r="D78" s="76"/>
      <c r="E78" s="76"/>
      <c r="F78" s="76"/>
      <c r="G78" s="76"/>
      <c r="H78" s="76"/>
      <c r="I78" s="88"/>
      <c r="J78" s="76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</row>
    <row r="79" spans="1:231" s="84" customFormat="1">
      <c r="A79" s="116"/>
      <c r="B79" s="113" t="s">
        <v>33</v>
      </c>
      <c r="C79" s="114"/>
      <c r="D79" s="76"/>
      <c r="E79" s="76"/>
      <c r="F79" s="76"/>
      <c r="G79" s="76"/>
      <c r="H79" s="76"/>
      <c r="I79" s="147"/>
      <c r="J79" s="76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</row>
    <row r="80" spans="1:231" s="3" customFormat="1">
      <c r="A80" s="194"/>
      <c r="B80" s="67" t="s">
        <v>13</v>
      </c>
      <c r="C80" s="68">
        <v>0.18</v>
      </c>
      <c r="D80" s="69"/>
      <c r="E80" s="71"/>
      <c r="F80" s="123"/>
      <c r="G80" s="122"/>
      <c r="H80" s="123"/>
      <c r="I80" s="88"/>
      <c r="J80" s="11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  <c r="CY80" s="45"/>
      <c r="CZ80" s="45"/>
      <c r="DA80" s="45"/>
      <c r="DB80" s="45"/>
      <c r="DC80" s="45"/>
      <c r="DD80" s="45"/>
      <c r="DE80" s="45"/>
      <c r="DF80" s="45"/>
      <c r="DG80" s="45"/>
      <c r="DH80" s="45"/>
      <c r="DI80" s="45"/>
      <c r="DJ80" s="45"/>
      <c r="DK80" s="45"/>
      <c r="DL80" s="45"/>
      <c r="DM80" s="45"/>
      <c r="DN80" s="45"/>
      <c r="DO80" s="45"/>
      <c r="DP80" s="45"/>
      <c r="DQ80" s="45"/>
      <c r="DR80" s="45"/>
      <c r="DS80" s="45"/>
      <c r="DT80" s="45"/>
      <c r="DU80" s="45"/>
      <c r="DV80" s="45"/>
      <c r="DW80" s="45"/>
      <c r="DX80" s="45"/>
      <c r="DY80" s="45"/>
      <c r="DZ80" s="45"/>
      <c r="EA80" s="45"/>
      <c r="EB80" s="45"/>
      <c r="EC80" s="45"/>
      <c r="ED80" s="45"/>
      <c r="EE80" s="45"/>
      <c r="EF80" s="45"/>
      <c r="EG80" s="45"/>
      <c r="EH80" s="45"/>
      <c r="EI80" s="45"/>
      <c r="EJ80" s="45"/>
      <c r="EK80" s="45"/>
      <c r="EL80" s="45"/>
      <c r="EM80" s="45"/>
      <c r="EN80" s="45"/>
      <c r="EO80" s="45"/>
      <c r="EP80" s="45"/>
      <c r="EQ80" s="45"/>
      <c r="ER80" s="45"/>
      <c r="ES80" s="45"/>
      <c r="ET80" s="45"/>
      <c r="EU80" s="45"/>
      <c r="EV80" s="45"/>
      <c r="EW80" s="45"/>
      <c r="EX80" s="45"/>
      <c r="EY80" s="45"/>
      <c r="EZ80" s="45"/>
      <c r="FA80" s="45"/>
      <c r="FB80" s="45"/>
      <c r="FC80" s="45"/>
      <c r="FD80" s="45"/>
      <c r="FE80" s="45"/>
      <c r="FF80" s="45"/>
      <c r="FG80" s="45"/>
      <c r="FH80" s="45"/>
      <c r="FI80" s="45"/>
      <c r="FJ80" s="45"/>
      <c r="FK80" s="45"/>
      <c r="FL80" s="45"/>
      <c r="FM80" s="45"/>
      <c r="FN80" s="45"/>
      <c r="FO80" s="45"/>
      <c r="FP80" s="45"/>
      <c r="FQ80" s="45"/>
      <c r="FR80" s="45"/>
      <c r="FS80" s="45"/>
      <c r="FT80" s="45"/>
      <c r="FU80" s="45"/>
      <c r="FV80" s="45"/>
      <c r="FW80" s="45"/>
      <c r="FX80" s="45"/>
      <c r="FY80" s="45"/>
      <c r="FZ80" s="45"/>
      <c r="GA80" s="45"/>
      <c r="GB80" s="45"/>
      <c r="GC80" s="45"/>
      <c r="GD80" s="45"/>
      <c r="GE80" s="45"/>
      <c r="GF80" s="45"/>
      <c r="GG80" s="45"/>
      <c r="GH80" s="45"/>
      <c r="GI80" s="45"/>
      <c r="GJ80" s="45"/>
      <c r="GK80" s="45"/>
      <c r="GL80" s="45"/>
      <c r="GM80" s="45"/>
      <c r="GN80" s="45"/>
      <c r="GO80" s="45"/>
      <c r="GP80" s="45"/>
      <c r="GQ80" s="45"/>
      <c r="GR80" s="45"/>
      <c r="GS80" s="45"/>
      <c r="GT80" s="45"/>
      <c r="GU80" s="45"/>
      <c r="GV80" s="45"/>
      <c r="GW80" s="45"/>
      <c r="GX80" s="45"/>
      <c r="GY80" s="45"/>
      <c r="GZ80" s="45"/>
      <c r="HA80" s="45"/>
      <c r="HB80" s="45"/>
      <c r="HC80" s="45"/>
      <c r="HD80" s="45"/>
      <c r="HE80" s="45"/>
      <c r="HF80" s="45"/>
      <c r="HG80" s="45"/>
      <c r="HH80" s="45"/>
      <c r="HI80" s="45"/>
      <c r="HJ80" s="45"/>
      <c r="HK80" s="45"/>
      <c r="HL80" s="45"/>
      <c r="HM80" s="45"/>
      <c r="HN80" s="45"/>
      <c r="HO80" s="45"/>
      <c r="HP80" s="45"/>
      <c r="HQ80" s="45"/>
      <c r="HR80" s="45"/>
      <c r="HS80" s="45"/>
      <c r="HT80" s="45"/>
      <c r="HU80" s="45"/>
      <c r="HV80" s="45"/>
      <c r="HW80" s="45"/>
    </row>
    <row r="81" spans="1:231" s="3" customFormat="1">
      <c r="A81" s="194"/>
      <c r="B81" s="113" t="s">
        <v>33</v>
      </c>
      <c r="C81" s="69"/>
      <c r="D81" s="69"/>
      <c r="E81" s="71"/>
      <c r="F81" s="123"/>
      <c r="G81" s="122"/>
      <c r="H81" s="123"/>
      <c r="I81" s="147"/>
      <c r="J81" s="11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  <c r="CU81" s="45"/>
      <c r="CV81" s="45"/>
      <c r="CW81" s="45"/>
      <c r="CX81" s="45"/>
      <c r="CY81" s="45"/>
      <c r="CZ81" s="45"/>
      <c r="DA81" s="45"/>
      <c r="DB81" s="45"/>
      <c r="DC81" s="45"/>
      <c r="DD81" s="45"/>
      <c r="DE81" s="45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5"/>
      <c r="DS81" s="45"/>
      <c r="DT81" s="45"/>
      <c r="DU81" s="45"/>
      <c r="DV81" s="45"/>
      <c r="DW81" s="45"/>
      <c r="DX81" s="45"/>
      <c r="DY81" s="45"/>
      <c r="DZ81" s="45"/>
      <c r="EA81" s="45"/>
      <c r="EB81" s="45"/>
      <c r="EC81" s="45"/>
      <c r="ED81" s="45"/>
      <c r="EE81" s="45"/>
      <c r="EF81" s="45"/>
      <c r="EG81" s="45"/>
      <c r="EH81" s="45"/>
      <c r="EI81" s="45"/>
      <c r="EJ81" s="45"/>
      <c r="EK81" s="45"/>
      <c r="EL81" s="45"/>
      <c r="EM81" s="45"/>
      <c r="EN81" s="45"/>
      <c r="EO81" s="45"/>
      <c r="EP81" s="45"/>
      <c r="EQ81" s="45"/>
      <c r="ER81" s="45"/>
      <c r="ES81" s="45"/>
      <c r="ET81" s="45"/>
      <c r="EU81" s="45"/>
      <c r="EV81" s="45"/>
      <c r="EW81" s="45"/>
      <c r="EX81" s="45"/>
      <c r="EY81" s="45"/>
      <c r="EZ81" s="45"/>
      <c r="FA81" s="45"/>
      <c r="FB81" s="45"/>
      <c r="FC81" s="45"/>
      <c r="FD81" s="45"/>
      <c r="FE81" s="45"/>
      <c r="FF81" s="45"/>
      <c r="FG81" s="45"/>
      <c r="FH81" s="45"/>
      <c r="FI81" s="45"/>
      <c r="FJ81" s="45"/>
      <c r="FK81" s="45"/>
      <c r="FL81" s="45"/>
      <c r="FM81" s="45"/>
      <c r="FN81" s="45"/>
      <c r="FO81" s="45"/>
      <c r="FP81" s="45"/>
      <c r="FQ81" s="45"/>
      <c r="FR81" s="45"/>
      <c r="FS81" s="45"/>
      <c r="FT81" s="45"/>
      <c r="FU81" s="45"/>
      <c r="FV81" s="45"/>
      <c r="FW81" s="45"/>
      <c r="FX81" s="45"/>
      <c r="FY81" s="45"/>
      <c r="FZ81" s="45"/>
      <c r="GA81" s="45"/>
      <c r="GB81" s="45"/>
      <c r="GC81" s="45"/>
      <c r="GD81" s="45"/>
      <c r="GE81" s="45"/>
      <c r="GF81" s="45"/>
      <c r="GG81" s="45"/>
      <c r="GH81" s="45"/>
      <c r="GI81" s="45"/>
      <c r="GJ81" s="45"/>
      <c r="GK81" s="45"/>
      <c r="GL81" s="45"/>
      <c r="GM81" s="45"/>
      <c r="GN81" s="45"/>
      <c r="GO81" s="45"/>
      <c r="GP81" s="45"/>
      <c r="GQ81" s="45"/>
      <c r="GR81" s="45"/>
      <c r="GS81" s="45"/>
      <c r="GT81" s="45"/>
      <c r="GU81" s="45"/>
      <c r="GV81" s="45"/>
      <c r="GW81" s="45"/>
      <c r="GX81" s="45"/>
      <c r="GY81" s="45"/>
      <c r="GZ81" s="45"/>
      <c r="HA81" s="45"/>
      <c r="HB81" s="45"/>
      <c r="HC81" s="45"/>
      <c r="HD81" s="45"/>
      <c r="HE81" s="45"/>
      <c r="HF81" s="45"/>
      <c r="HG81" s="45"/>
      <c r="HH81" s="45"/>
      <c r="HI81" s="45"/>
      <c r="HJ81" s="45"/>
      <c r="HK81" s="45"/>
      <c r="HL81" s="45"/>
      <c r="HM81" s="45"/>
      <c r="HN81" s="45"/>
      <c r="HO81" s="45"/>
      <c r="HP81" s="45"/>
      <c r="HQ81" s="45"/>
      <c r="HR81" s="45"/>
      <c r="HS81" s="45"/>
      <c r="HT81" s="45"/>
      <c r="HU81" s="45"/>
      <c r="HV81" s="45"/>
      <c r="HW81" s="45"/>
    </row>
    <row r="82" spans="1:231" s="3" customFormat="1">
      <c r="A82" s="79"/>
      <c r="C82" s="78"/>
      <c r="D82" s="45"/>
      <c r="F82" s="45"/>
      <c r="G82" s="45"/>
      <c r="H82" s="45"/>
      <c r="I82" s="45"/>
      <c r="J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5"/>
      <c r="CX82" s="45"/>
      <c r="CY82" s="45"/>
      <c r="CZ82" s="45"/>
      <c r="DA82" s="45"/>
      <c r="DB82" s="45"/>
      <c r="DC82" s="45"/>
      <c r="DD82" s="45"/>
      <c r="DE82" s="45"/>
      <c r="DF82" s="45"/>
      <c r="DG82" s="45"/>
      <c r="DH82" s="45"/>
      <c r="DI82" s="45"/>
      <c r="DJ82" s="45"/>
      <c r="DK82" s="45"/>
      <c r="DL82" s="45"/>
      <c r="DM82" s="45"/>
      <c r="DN82" s="45"/>
      <c r="DO82" s="45"/>
      <c r="DP82" s="45"/>
      <c r="DQ82" s="45"/>
      <c r="DR82" s="45"/>
      <c r="DS82" s="45"/>
      <c r="DT82" s="45"/>
      <c r="DU82" s="45"/>
      <c r="DV82" s="45"/>
      <c r="DW82" s="45"/>
      <c r="DX82" s="45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</row>
    <row r="83" spans="1:231" s="3" customFormat="1">
      <c r="A83" s="79"/>
      <c r="C83" s="78"/>
      <c r="D83" s="45"/>
      <c r="F83" s="45"/>
      <c r="G83" s="45"/>
      <c r="H83" s="45"/>
      <c r="I83" s="45"/>
      <c r="J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  <c r="CU83" s="45"/>
      <c r="CV83" s="45"/>
      <c r="CW83" s="45"/>
      <c r="CX83" s="45"/>
      <c r="CY83" s="45"/>
      <c r="CZ83" s="45"/>
      <c r="DA83" s="45"/>
      <c r="DB83" s="45"/>
      <c r="DC83" s="45"/>
      <c r="DD83" s="45"/>
      <c r="DE83" s="45"/>
      <c r="DF83" s="45"/>
      <c r="DG83" s="45"/>
      <c r="DH83" s="45"/>
      <c r="DI83" s="45"/>
      <c r="DJ83" s="45"/>
      <c r="DK83" s="45"/>
      <c r="DL83" s="45"/>
      <c r="DM83" s="45"/>
      <c r="DN83" s="45"/>
      <c r="DO83" s="45"/>
      <c r="DP83" s="45"/>
      <c r="DQ83" s="45"/>
      <c r="DR83" s="45"/>
      <c r="DS83" s="45"/>
      <c r="DT83" s="45"/>
      <c r="DU83" s="45"/>
      <c r="DV83" s="45"/>
      <c r="DW83" s="45"/>
      <c r="DX83" s="45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</row>
    <row r="84" spans="1:231" s="3" customFormat="1">
      <c r="A84" s="79"/>
      <c r="C84" s="78"/>
      <c r="D84" s="45"/>
      <c r="F84" s="45"/>
      <c r="G84" s="45"/>
      <c r="H84" s="45"/>
      <c r="I84" s="45"/>
      <c r="J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/>
      <c r="CQ84" s="45"/>
      <c r="CR84" s="45"/>
      <c r="CS84" s="45"/>
      <c r="CT84" s="45"/>
      <c r="CU84" s="45"/>
      <c r="CV84" s="45"/>
      <c r="CW84" s="45"/>
      <c r="CX84" s="45"/>
      <c r="CY84" s="45"/>
      <c r="CZ84" s="45"/>
      <c r="DA84" s="45"/>
      <c r="DB84" s="45"/>
      <c r="DC84" s="45"/>
      <c r="DD84" s="45"/>
      <c r="DE84" s="45"/>
      <c r="DF84" s="45"/>
      <c r="DG84" s="45"/>
      <c r="DH84" s="45"/>
      <c r="DI84" s="45"/>
      <c r="DJ84" s="45"/>
      <c r="DK84" s="45"/>
      <c r="DL84" s="45"/>
      <c r="DM84" s="45"/>
      <c r="DN84" s="45"/>
      <c r="DO84" s="45"/>
      <c r="DP84" s="45"/>
      <c r="DQ84" s="45"/>
      <c r="DR84" s="45"/>
      <c r="DS84" s="45"/>
      <c r="DT84" s="45"/>
      <c r="DU84" s="45"/>
      <c r="DV84" s="45"/>
      <c r="DW84" s="45"/>
      <c r="DX84" s="45"/>
      <c r="DY84" s="45"/>
      <c r="DZ84" s="45"/>
      <c r="EA84" s="45"/>
      <c r="EB84" s="45"/>
      <c r="EC84" s="45"/>
      <c r="ED84" s="45"/>
      <c r="EE84" s="45"/>
      <c r="EF84" s="45"/>
      <c r="EG84" s="45"/>
      <c r="EH84" s="45"/>
      <c r="EI84" s="45"/>
      <c r="EJ84" s="45"/>
      <c r="EK84" s="45"/>
      <c r="EL84" s="45"/>
      <c r="EM84" s="45"/>
      <c r="EN84" s="45"/>
      <c r="EO84" s="45"/>
      <c r="EP84" s="45"/>
      <c r="EQ84" s="45"/>
      <c r="ER84" s="45"/>
      <c r="ES84" s="45"/>
      <c r="ET84" s="45"/>
      <c r="EU84" s="45"/>
      <c r="EV84" s="45"/>
      <c r="EW84" s="45"/>
      <c r="EX84" s="45"/>
      <c r="EY84" s="45"/>
      <c r="EZ84" s="45"/>
      <c r="FA84" s="45"/>
      <c r="FB84" s="45"/>
      <c r="FC84" s="45"/>
      <c r="FD84" s="45"/>
      <c r="FE84" s="45"/>
      <c r="FF84" s="45"/>
      <c r="FG84" s="45"/>
      <c r="FH84" s="45"/>
      <c r="FI84" s="45"/>
      <c r="FJ84" s="45"/>
      <c r="FK84" s="45"/>
      <c r="FL84" s="45"/>
      <c r="FM84" s="45"/>
      <c r="FN84" s="45"/>
      <c r="FO84" s="45"/>
      <c r="FP84" s="45"/>
      <c r="FQ84" s="45"/>
      <c r="FR84" s="45"/>
      <c r="FS84" s="45"/>
      <c r="FT84" s="45"/>
      <c r="FU84" s="45"/>
      <c r="FV84" s="45"/>
      <c r="FW84" s="45"/>
      <c r="FX84" s="45"/>
      <c r="FY84" s="45"/>
      <c r="FZ84" s="45"/>
      <c r="GA84" s="45"/>
      <c r="GB84" s="45"/>
      <c r="GC84" s="45"/>
      <c r="GD84" s="45"/>
      <c r="GE84" s="45"/>
      <c r="GF84" s="45"/>
      <c r="GG84" s="45"/>
      <c r="GH84" s="45"/>
      <c r="GI84" s="45"/>
      <c r="GJ84" s="45"/>
      <c r="GK84" s="45"/>
      <c r="GL84" s="45"/>
      <c r="GM84" s="45"/>
      <c r="GN84" s="45"/>
      <c r="GO84" s="45"/>
      <c r="GP84" s="45"/>
      <c r="GQ84" s="45"/>
      <c r="GR84" s="45"/>
      <c r="GS84" s="45"/>
      <c r="GT84" s="45"/>
      <c r="GU84" s="45"/>
      <c r="GV84" s="45"/>
      <c r="GW84" s="45"/>
      <c r="GX84" s="45"/>
      <c r="GY84" s="45"/>
      <c r="GZ84" s="45"/>
      <c r="HA84" s="45"/>
      <c r="HB84" s="45"/>
      <c r="HC84" s="45"/>
      <c r="HD84" s="45"/>
      <c r="HE84" s="45"/>
      <c r="HF84" s="45"/>
      <c r="HG84" s="45"/>
      <c r="HH84" s="45"/>
      <c r="HI84" s="45"/>
      <c r="HJ84" s="45"/>
      <c r="HK84" s="45"/>
      <c r="HL84" s="45"/>
      <c r="HM84" s="45"/>
      <c r="HN84" s="45"/>
      <c r="HO84" s="45"/>
      <c r="HP84" s="45"/>
      <c r="HQ84" s="45"/>
      <c r="HR84" s="45"/>
      <c r="HS84" s="45"/>
      <c r="HT84" s="45"/>
      <c r="HU84" s="45"/>
      <c r="HV84" s="45"/>
      <c r="HW84" s="45"/>
    </row>
    <row r="85" spans="1:231" s="3" customFormat="1">
      <c r="A85" s="79"/>
      <c r="C85" s="78"/>
      <c r="D85" s="45"/>
      <c r="F85" s="45"/>
      <c r="G85" s="45"/>
      <c r="H85" s="45"/>
      <c r="I85" s="45"/>
      <c r="J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  <c r="CC85" s="45"/>
      <c r="CD85" s="45"/>
      <c r="CE85" s="45"/>
      <c r="CF85" s="45"/>
      <c r="CG85" s="45"/>
      <c r="CH85" s="45"/>
      <c r="CI85" s="45"/>
      <c r="CJ85" s="45"/>
      <c r="CK85" s="45"/>
      <c r="CL85" s="45"/>
      <c r="CM85" s="45"/>
      <c r="CN85" s="45"/>
      <c r="CO85" s="45"/>
      <c r="CP85" s="45"/>
      <c r="CQ85" s="45"/>
      <c r="CR85" s="45"/>
      <c r="CS85" s="45"/>
      <c r="CT85" s="45"/>
      <c r="CU85" s="45"/>
      <c r="CV85" s="45"/>
      <c r="CW85" s="45"/>
      <c r="CX85" s="45"/>
      <c r="CY85" s="45"/>
      <c r="CZ85" s="45"/>
      <c r="DA85" s="45"/>
      <c r="DB85" s="45"/>
      <c r="DC85" s="45"/>
      <c r="DD85" s="45"/>
      <c r="DE85" s="45"/>
      <c r="DF85" s="45"/>
      <c r="DG85" s="45"/>
      <c r="DH85" s="45"/>
      <c r="DI85" s="45"/>
      <c r="DJ85" s="45"/>
      <c r="DK85" s="45"/>
      <c r="DL85" s="45"/>
      <c r="DM85" s="45"/>
      <c r="DN85" s="45"/>
      <c r="DO85" s="45"/>
      <c r="DP85" s="45"/>
      <c r="DQ85" s="45"/>
      <c r="DR85" s="45"/>
      <c r="DS85" s="45"/>
      <c r="DT85" s="45"/>
      <c r="DU85" s="45"/>
      <c r="DV85" s="45"/>
      <c r="DW85" s="45"/>
      <c r="DX85" s="45"/>
      <c r="DY85" s="45"/>
      <c r="DZ85" s="45"/>
      <c r="EA85" s="45"/>
      <c r="EB85" s="45"/>
      <c r="EC85" s="45"/>
      <c r="ED85" s="45"/>
      <c r="EE85" s="45"/>
      <c r="EF85" s="45"/>
      <c r="EG85" s="45"/>
      <c r="EH85" s="45"/>
      <c r="EI85" s="45"/>
      <c r="EJ85" s="45"/>
      <c r="EK85" s="45"/>
      <c r="EL85" s="45"/>
      <c r="EM85" s="45"/>
      <c r="EN85" s="45"/>
      <c r="EO85" s="45"/>
      <c r="EP85" s="45"/>
      <c r="EQ85" s="45"/>
      <c r="ER85" s="45"/>
      <c r="ES85" s="45"/>
      <c r="ET85" s="45"/>
      <c r="EU85" s="45"/>
      <c r="EV85" s="45"/>
      <c r="EW85" s="45"/>
      <c r="EX85" s="45"/>
      <c r="EY85" s="45"/>
      <c r="EZ85" s="45"/>
      <c r="FA85" s="45"/>
      <c r="FB85" s="45"/>
      <c r="FC85" s="45"/>
      <c r="FD85" s="45"/>
      <c r="FE85" s="45"/>
      <c r="FF85" s="45"/>
      <c r="FG85" s="45"/>
      <c r="FH85" s="45"/>
      <c r="FI85" s="45"/>
      <c r="FJ85" s="45"/>
      <c r="FK85" s="45"/>
      <c r="FL85" s="45"/>
      <c r="FM85" s="45"/>
      <c r="FN85" s="45"/>
      <c r="FO85" s="45"/>
      <c r="FP85" s="45"/>
      <c r="FQ85" s="45"/>
      <c r="FR85" s="45"/>
      <c r="FS85" s="45"/>
      <c r="FT85" s="45"/>
      <c r="FU85" s="45"/>
      <c r="FV85" s="45"/>
      <c r="FW85" s="45"/>
      <c r="FX85" s="45"/>
      <c r="FY85" s="45"/>
      <c r="FZ85" s="45"/>
      <c r="GA85" s="45"/>
      <c r="GB85" s="45"/>
      <c r="GC85" s="45"/>
      <c r="GD85" s="45"/>
      <c r="GE85" s="45"/>
      <c r="GF85" s="45"/>
      <c r="GG85" s="45"/>
      <c r="GH85" s="45"/>
      <c r="GI85" s="45"/>
      <c r="GJ85" s="45"/>
      <c r="GK85" s="45"/>
      <c r="GL85" s="45"/>
      <c r="GM85" s="45"/>
      <c r="GN85" s="45"/>
      <c r="GO85" s="45"/>
      <c r="GP85" s="45"/>
      <c r="GQ85" s="45"/>
      <c r="GR85" s="45"/>
      <c r="GS85" s="45"/>
      <c r="GT85" s="45"/>
      <c r="GU85" s="45"/>
      <c r="GV85" s="45"/>
      <c r="GW85" s="45"/>
      <c r="GX85" s="45"/>
      <c r="GY85" s="45"/>
      <c r="GZ85" s="45"/>
      <c r="HA85" s="45"/>
      <c r="HB85" s="45"/>
      <c r="HC85" s="45"/>
      <c r="HD85" s="45"/>
      <c r="HE85" s="45"/>
      <c r="HF85" s="45"/>
      <c r="HG85" s="45"/>
      <c r="HH85" s="45"/>
      <c r="HI85" s="45"/>
      <c r="HJ85" s="45"/>
      <c r="HK85" s="45"/>
      <c r="HL85" s="45"/>
      <c r="HM85" s="45"/>
      <c r="HN85" s="45"/>
      <c r="HO85" s="45"/>
      <c r="HP85" s="45"/>
      <c r="HQ85" s="45"/>
      <c r="HR85" s="45"/>
      <c r="HS85" s="45"/>
      <c r="HT85" s="45"/>
      <c r="HU85" s="45"/>
      <c r="HV85" s="45"/>
      <c r="HW85" s="45"/>
    </row>
    <row r="86" spans="1:231" s="3" customFormat="1">
      <c r="A86" s="79"/>
      <c r="C86" s="78"/>
      <c r="D86" s="45"/>
      <c r="F86" s="45"/>
      <c r="G86" s="45"/>
      <c r="H86" s="45"/>
      <c r="I86" s="45"/>
      <c r="J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  <c r="CM86" s="45"/>
      <c r="CN86" s="45"/>
      <c r="CO86" s="45"/>
      <c r="CP86" s="45"/>
      <c r="CQ86" s="45"/>
      <c r="CR86" s="45"/>
      <c r="CS86" s="45"/>
      <c r="CT86" s="45"/>
      <c r="CU86" s="45"/>
      <c r="CV86" s="45"/>
      <c r="CW86" s="45"/>
      <c r="CX86" s="45"/>
      <c r="CY86" s="45"/>
      <c r="CZ86" s="45"/>
      <c r="DA86" s="45"/>
      <c r="DB86" s="45"/>
      <c r="DC86" s="45"/>
      <c r="DD86" s="45"/>
      <c r="DE86" s="45"/>
      <c r="DF86" s="45"/>
      <c r="DG86" s="45"/>
      <c r="DH86" s="45"/>
      <c r="DI86" s="45"/>
      <c r="DJ86" s="45"/>
      <c r="DK86" s="45"/>
      <c r="DL86" s="45"/>
      <c r="DM86" s="45"/>
      <c r="DN86" s="45"/>
      <c r="DO86" s="45"/>
      <c r="DP86" s="45"/>
      <c r="DQ86" s="45"/>
      <c r="DR86" s="45"/>
      <c r="DS86" s="45"/>
      <c r="DT86" s="45"/>
      <c r="DU86" s="45"/>
      <c r="DV86" s="45"/>
      <c r="DW86" s="45"/>
      <c r="DX86" s="45"/>
      <c r="DY86" s="45"/>
      <c r="DZ86" s="45"/>
      <c r="EA86" s="45"/>
      <c r="EB86" s="45"/>
      <c r="EC86" s="45"/>
      <c r="ED86" s="45"/>
      <c r="EE86" s="45"/>
      <c r="EF86" s="45"/>
      <c r="EG86" s="45"/>
      <c r="EH86" s="45"/>
      <c r="EI86" s="45"/>
      <c r="EJ86" s="45"/>
      <c r="EK86" s="45"/>
      <c r="EL86" s="45"/>
      <c r="EM86" s="45"/>
      <c r="EN86" s="45"/>
      <c r="EO86" s="45"/>
      <c r="EP86" s="45"/>
      <c r="EQ86" s="45"/>
      <c r="ER86" s="45"/>
      <c r="ES86" s="45"/>
      <c r="ET86" s="45"/>
      <c r="EU86" s="45"/>
      <c r="EV86" s="45"/>
      <c r="EW86" s="45"/>
      <c r="EX86" s="45"/>
      <c r="EY86" s="45"/>
      <c r="EZ86" s="45"/>
      <c r="FA86" s="45"/>
      <c r="FB86" s="45"/>
      <c r="FC86" s="45"/>
      <c r="FD86" s="45"/>
      <c r="FE86" s="45"/>
      <c r="FF86" s="45"/>
      <c r="FG86" s="45"/>
      <c r="FH86" s="45"/>
      <c r="FI86" s="45"/>
      <c r="FJ86" s="45"/>
      <c r="FK86" s="45"/>
      <c r="FL86" s="45"/>
      <c r="FM86" s="45"/>
      <c r="FN86" s="45"/>
      <c r="FO86" s="45"/>
      <c r="FP86" s="45"/>
      <c r="FQ86" s="45"/>
      <c r="FR86" s="45"/>
      <c r="FS86" s="45"/>
      <c r="FT86" s="45"/>
      <c r="FU86" s="45"/>
      <c r="FV86" s="45"/>
      <c r="FW86" s="45"/>
      <c r="FX86" s="45"/>
      <c r="FY86" s="45"/>
      <c r="FZ86" s="45"/>
      <c r="GA86" s="45"/>
      <c r="GB86" s="45"/>
      <c r="GC86" s="45"/>
      <c r="GD86" s="45"/>
      <c r="GE86" s="45"/>
      <c r="GF86" s="45"/>
      <c r="GG86" s="45"/>
      <c r="GH86" s="45"/>
      <c r="GI86" s="45"/>
      <c r="GJ86" s="45"/>
      <c r="GK86" s="45"/>
      <c r="GL86" s="45"/>
      <c r="GM86" s="45"/>
      <c r="GN86" s="45"/>
      <c r="GO86" s="45"/>
      <c r="GP86" s="45"/>
      <c r="GQ86" s="45"/>
      <c r="GR86" s="45"/>
      <c r="GS86" s="45"/>
      <c r="GT86" s="45"/>
      <c r="GU86" s="45"/>
      <c r="GV86" s="45"/>
      <c r="GW86" s="45"/>
      <c r="GX86" s="45"/>
      <c r="GY86" s="45"/>
      <c r="GZ86" s="45"/>
      <c r="HA86" s="45"/>
      <c r="HB86" s="45"/>
      <c r="HC86" s="45"/>
      <c r="HD86" s="45"/>
      <c r="HE86" s="45"/>
      <c r="HF86" s="45"/>
      <c r="HG86" s="45"/>
      <c r="HH86" s="45"/>
      <c r="HI86" s="45"/>
      <c r="HJ86" s="45"/>
      <c r="HK86" s="45"/>
      <c r="HL86" s="45"/>
      <c r="HM86" s="45"/>
      <c r="HN86" s="45"/>
      <c r="HO86" s="45"/>
      <c r="HP86" s="45"/>
      <c r="HQ86" s="45"/>
      <c r="HR86" s="45"/>
      <c r="HS86" s="45"/>
      <c r="HT86" s="45"/>
      <c r="HU86" s="45"/>
      <c r="HV86" s="45"/>
      <c r="HW86" s="45"/>
    </row>
  </sheetData>
  <autoFilter ref="A8:J79" xr:uid="{750A01B0-6626-4375-8D81-052E1DD418AD}"/>
  <mergeCells count="12">
    <mergeCell ref="I6:I7"/>
    <mergeCell ref="J6:J7"/>
    <mergeCell ref="B1:J1"/>
    <mergeCell ref="A2:J2"/>
    <mergeCell ref="A3:J3"/>
    <mergeCell ref="B5:J5"/>
    <mergeCell ref="A6:A7"/>
    <mergeCell ref="B6:B7"/>
    <mergeCell ref="C6:C7"/>
    <mergeCell ref="D6:D7"/>
    <mergeCell ref="E6:F6"/>
    <mergeCell ref="G6:H6"/>
  </mergeCells>
  <printOptions horizontalCentered="1"/>
  <pageMargins left="0.11811023622047245" right="0.11811023622047245" top="1.1023622047244095" bottom="0.43307086614173229" header="0.78740157480314965" footer="0.15748031496062992"/>
  <pageSetup scale="82" fitToWidth="0" fitToHeight="0" orientation="landscape" r:id="rId1"/>
  <headerFooter alignWithMargins="0">
    <oddHeader>&amp;Rდანართი № 1</oddHead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B8317-D11F-45C3-996E-5CC8D0B7FF36}">
  <dimension ref="A1:IC58"/>
  <sheetViews>
    <sheetView zoomScale="60" zoomScaleNormal="60" workbookViewId="0">
      <selection activeCell="F34" sqref="F34"/>
    </sheetView>
  </sheetViews>
  <sheetFormatPr defaultRowHeight="16"/>
  <cols>
    <col min="1" max="1" width="4.7265625" style="79" customWidth="1"/>
    <col min="2" max="2" width="34.1796875" style="3" customWidth="1"/>
    <col min="3" max="3" width="8.453125" style="78" customWidth="1"/>
    <col min="4" max="4" width="15" style="45" bestFit="1" customWidth="1"/>
    <col min="5" max="5" width="13.453125" style="3" bestFit="1" customWidth="1"/>
    <col min="6" max="6" width="20.1796875" style="45" bestFit="1" customWidth="1"/>
    <col min="7" max="7" width="10.81640625" style="45" bestFit="1" customWidth="1"/>
    <col min="8" max="8" width="16.54296875" style="45" customWidth="1"/>
    <col min="9" max="9" width="16.26953125" style="45" bestFit="1" customWidth="1"/>
    <col min="10" max="10" width="31.7265625" style="45" customWidth="1"/>
    <col min="11" max="43" width="8.81640625" style="3"/>
    <col min="44" max="236" width="8.81640625" style="45"/>
    <col min="237" max="237" width="4.7265625" style="45" customWidth="1"/>
    <col min="238" max="238" width="12.1796875" style="45" customWidth="1"/>
    <col min="239" max="239" width="37.54296875" style="45" customWidth="1"/>
    <col min="240" max="240" width="8.54296875" style="45" customWidth="1"/>
    <col min="241" max="241" width="9.453125" style="45" customWidth="1"/>
    <col min="242" max="242" width="12.54296875" style="45" bestFit="1" customWidth="1"/>
    <col min="243" max="243" width="11.26953125" style="45" customWidth="1"/>
    <col min="244" max="244" width="12.1796875" style="45" customWidth="1"/>
    <col min="245" max="245" width="10.453125" style="45" customWidth="1"/>
    <col min="246" max="246" width="11.1796875" style="45" customWidth="1"/>
    <col min="247" max="247" width="10.26953125" style="45" customWidth="1"/>
    <col min="248" max="248" width="11" style="45" customWidth="1"/>
    <col min="249" max="249" width="14.81640625" style="45" customWidth="1"/>
    <col min="250" max="250" width="8.81640625" style="45"/>
    <col min="251" max="251" width="9.54296875" style="45" bestFit="1" customWidth="1"/>
    <col min="252" max="492" width="8.81640625" style="45"/>
    <col min="493" max="493" width="4.7265625" style="45" customWidth="1"/>
    <col min="494" max="494" width="12.1796875" style="45" customWidth="1"/>
    <col min="495" max="495" width="37.54296875" style="45" customWidth="1"/>
    <col min="496" max="496" width="8.54296875" style="45" customWidth="1"/>
    <col min="497" max="497" width="9.453125" style="45" customWidth="1"/>
    <col min="498" max="498" width="12.54296875" style="45" bestFit="1" customWidth="1"/>
    <col min="499" max="499" width="11.26953125" style="45" customWidth="1"/>
    <col min="500" max="500" width="12.1796875" style="45" customWidth="1"/>
    <col min="501" max="501" width="10.453125" style="45" customWidth="1"/>
    <col min="502" max="502" width="11.1796875" style="45" customWidth="1"/>
    <col min="503" max="503" width="10.26953125" style="45" customWidth="1"/>
    <col min="504" max="504" width="11" style="45" customWidth="1"/>
    <col min="505" max="505" width="14.81640625" style="45" customWidth="1"/>
    <col min="506" max="506" width="8.81640625" style="45"/>
    <col min="507" max="507" width="9.54296875" style="45" bestFit="1" customWidth="1"/>
    <col min="508" max="748" width="8.81640625" style="45"/>
    <col min="749" max="749" width="4.7265625" style="45" customWidth="1"/>
    <col min="750" max="750" width="12.1796875" style="45" customWidth="1"/>
    <col min="751" max="751" width="37.54296875" style="45" customWidth="1"/>
    <col min="752" max="752" width="8.54296875" style="45" customWidth="1"/>
    <col min="753" max="753" width="9.453125" style="45" customWidth="1"/>
    <col min="754" max="754" width="12.54296875" style="45" bestFit="1" customWidth="1"/>
    <col min="755" max="755" width="11.26953125" style="45" customWidth="1"/>
    <col min="756" max="756" width="12.1796875" style="45" customWidth="1"/>
    <col min="757" max="757" width="10.453125" style="45" customWidth="1"/>
    <col min="758" max="758" width="11.1796875" style="45" customWidth="1"/>
    <col min="759" max="759" width="10.26953125" style="45" customWidth="1"/>
    <col min="760" max="760" width="11" style="45" customWidth="1"/>
    <col min="761" max="761" width="14.81640625" style="45" customWidth="1"/>
    <col min="762" max="762" width="8.81640625" style="45"/>
    <col min="763" max="763" width="9.54296875" style="45" bestFit="1" customWidth="1"/>
    <col min="764" max="1004" width="8.81640625" style="45"/>
    <col min="1005" max="1005" width="4.7265625" style="45" customWidth="1"/>
    <col min="1006" max="1006" width="12.1796875" style="45" customWidth="1"/>
    <col min="1007" max="1007" width="37.54296875" style="45" customWidth="1"/>
    <col min="1008" max="1008" width="8.54296875" style="45" customWidth="1"/>
    <col min="1009" max="1009" width="9.453125" style="45" customWidth="1"/>
    <col min="1010" max="1010" width="12.54296875" style="45" bestFit="1" customWidth="1"/>
    <col min="1011" max="1011" width="11.26953125" style="45" customWidth="1"/>
    <col min="1012" max="1012" width="12.1796875" style="45" customWidth="1"/>
    <col min="1013" max="1013" width="10.453125" style="45" customWidth="1"/>
    <col min="1014" max="1014" width="11.1796875" style="45" customWidth="1"/>
    <col min="1015" max="1015" width="10.26953125" style="45" customWidth="1"/>
    <col min="1016" max="1016" width="11" style="45" customWidth="1"/>
    <col min="1017" max="1017" width="14.81640625" style="45" customWidth="1"/>
    <col min="1018" max="1018" width="8.81640625" style="45"/>
    <col min="1019" max="1019" width="9.54296875" style="45" bestFit="1" customWidth="1"/>
    <col min="1020" max="1260" width="8.81640625" style="45"/>
    <col min="1261" max="1261" width="4.7265625" style="45" customWidth="1"/>
    <col min="1262" max="1262" width="12.1796875" style="45" customWidth="1"/>
    <col min="1263" max="1263" width="37.54296875" style="45" customWidth="1"/>
    <col min="1264" max="1264" width="8.54296875" style="45" customWidth="1"/>
    <col min="1265" max="1265" width="9.453125" style="45" customWidth="1"/>
    <col min="1266" max="1266" width="12.54296875" style="45" bestFit="1" customWidth="1"/>
    <col min="1267" max="1267" width="11.26953125" style="45" customWidth="1"/>
    <col min="1268" max="1268" width="12.1796875" style="45" customWidth="1"/>
    <col min="1269" max="1269" width="10.453125" style="45" customWidth="1"/>
    <col min="1270" max="1270" width="11.1796875" style="45" customWidth="1"/>
    <col min="1271" max="1271" width="10.26953125" style="45" customWidth="1"/>
    <col min="1272" max="1272" width="11" style="45" customWidth="1"/>
    <col min="1273" max="1273" width="14.81640625" style="45" customWidth="1"/>
    <col min="1274" max="1274" width="8.81640625" style="45"/>
    <col min="1275" max="1275" width="9.54296875" style="45" bestFit="1" customWidth="1"/>
    <col min="1276" max="1516" width="8.81640625" style="45"/>
    <col min="1517" max="1517" width="4.7265625" style="45" customWidth="1"/>
    <col min="1518" max="1518" width="12.1796875" style="45" customWidth="1"/>
    <col min="1519" max="1519" width="37.54296875" style="45" customWidth="1"/>
    <col min="1520" max="1520" width="8.54296875" style="45" customWidth="1"/>
    <col min="1521" max="1521" width="9.453125" style="45" customWidth="1"/>
    <col min="1522" max="1522" width="12.54296875" style="45" bestFit="1" customWidth="1"/>
    <col min="1523" max="1523" width="11.26953125" style="45" customWidth="1"/>
    <col min="1524" max="1524" width="12.1796875" style="45" customWidth="1"/>
    <col min="1525" max="1525" width="10.453125" style="45" customWidth="1"/>
    <col min="1526" max="1526" width="11.1796875" style="45" customWidth="1"/>
    <col min="1527" max="1527" width="10.26953125" style="45" customWidth="1"/>
    <col min="1528" max="1528" width="11" style="45" customWidth="1"/>
    <col min="1529" max="1529" width="14.81640625" style="45" customWidth="1"/>
    <col min="1530" max="1530" width="8.81640625" style="45"/>
    <col min="1531" max="1531" width="9.54296875" style="45" bestFit="1" customWidth="1"/>
    <col min="1532" max="1772" width="8.81640625" style="45"/>
    <col min="1773" max="1773" width="4.7265625" style="45" customWidth="1"/>
    <col min="1774" max="1774" width="12.1796875" style="45" customWidth="1"/>
    <col min="1775" max="1775" width="37.54296875" style="45" customWidth="1"/>
    <col min="1776" max="1776" width="8.54296875" style="45" customWidth="1"/>
    <col min="1777" max="1777" width="9.453125" style="45" customWidth="1"/>
    <col min="1778" max="1778" width="12.54296875" style="45" bestFit="1" customWidth="1"/>
    <col min="1779" max="1779" width="11.26953125" style="45" customWidth="1"/>
    <col min="1780" max="1780" width="12.1796875" style="45" customWidth="1"/>
    <col min="1781" max="1781" width="10.453125" style="45" customWidth="1"/>
    <col min="1782" max="1782" width="11.1796875" style="45" customWidth="1"/>
    <col min="1783" max="1783" width="10.26953125" style="45" customWidth="1"/>
    <col min="1784" max="1784" width="11" style="45" customWidth="1"/>
    <col min="1785" max="1785" width="14.81640625" style="45" customWidth="1"/>
    <col min="1786" max="1786" width="8.81640625" style="45"/>
    <col min="1787" max="1787" width="9.54296875" style="45" bestFit="1" customWidth="1"/>
    <col min="1788" max="2028" width="8.81640625" style="45"/>
    <col min="2029" max="2029" width="4.7265625" style="45" customWidth="1"/>
    <col min="2030" max="2030" width="12.1796875" style="45" customWidth="1"/>
    <col min="2031" max="2031" width="37.54296875" style="45" customWidth="1"/>
    <col min="2032" max="2032" width="8.54296875" style="45" customWidth="1"/>
    <col min="2033" max="2033" width="9.453125" style="45" customWidth="1"/>
    <col min="2034" max="2034" width="12.54296875" style="45" bestFit="1" customWidth="1"/>
    <col min="2035" max="2035" width="11.26953125" style="45" customWidth="1"/>
    <col min="2036" max="2036" width="12.1796875" style="45" customWidth="1"/>
    <col min="2037" max="2037" width="10.453125" style="45" customWidth="1"/>
    <col min="2038" max="2038" width="11.1796875" style="45" customWidth="1"/>
    <col min="2039" max="2039" width="10.26953125" style="45" customWidth="1"/>
    <col min="2040" max="2040" width="11" style="45" customWidth="1"/>
    <col min="2041" max="2041" width="14.81640625" style="45" customWidth="1"/>
    <col min="2042" max="2042" width="8.81640625" style="45"/>
    <col min="2043" max="2043" width="9.54296875" style="45" bestFit="1" customWidth="1"/>
    <col min="2044" max="2284" width="8.81640625" style="45"/>
    <col min="2285" max="2285" width="4.7265625" style="45" customWidth="1"/>
    <col min="2286" max="2286" width="12.1796875" style="45" customWidth="1"/>
    <col min="2287" max="2287" width="37.54296875" style="45" customWidth="1"/>
    <col min="2288" max="2288" width="8.54296875" style="45" customWidth="1"/>
    <col min="2289" max="2289" width="9.453125" style="45" customWidth="1"/>
    <col min="2290" max="2290" width="12.54296875" style="45" bestFit="1" customWidth="1"/>
    <col min="2291" max="2291" width="11.26953125" style="45" customWidth="1"/>
    <col min="2292" max="2292" width="12.1796875" style="45" customWidth="1"/>
    <col min="2293" max="2293" width="10.453125" style="45" customWidth="1"/>
    <col min="2294" max="2294" width="11.1796875" style="45" customWidth="1"/>
    <col min="2295" max="2295" width="10.26953125" style="45" customWidth="1"/>
    <col min="2296" max="2296" width="11" style="45" customWidth="1"/>
    <col min="2297" max="2297" width="14.81640625" style="45" customWidth="1"/>
    <col min="2298" max="2298" width="8.81640625" style="45"/>
    <col min="2299" max="2299" width="9.54296875" style="45" bestFit="1" customWidth="1"/>
    <col min="2300" max="2540" width="8.81640625" style="45"/>
    <col min="2541" max="2541" width="4.7265625" style="45" customWidth="1"/>
    <col min="2542" max="2542" width="12.1796875" style="45" customWidth="1"/>
    <col min="2543" max="2543" width="37.54296875" style="45" customWidth="1"/>
    <col min="2544" max="2544" width="8.54296875" style="45" customWidth="1"/>
    <col min="2545" max="2545" width="9.453125" style="45" customWidth="1"/>
    <col min="2546" max="2546" width="12.54296875" style="45" bestFit="1" customWidth="1"/>
    <col min="2547" max="2547" width="11.26953125" style="45" customWidth="1"/>
    <col min="2548" max="2548" width="12.1796875" style="45" customWidth="1"/>
    <col min="2549" max="2549" width="10.453125" style="45" customWidth="1"/>
    <col min="2550" max="2550" width="11.1796875" style="45" customWidth="1"/>
    <col min="2551" max="2551" width="10.26953125" style="45" customWidth="1"/>
    <col min="2552" max="2552" width="11" style="45" customWidth="1"/>
    <col min="2553" max="2553" width="14.81640625" style="45" customWidth="1"/>
    <col min="2554" max="2554" width="8.81640625" style="45"/>
    <col min="2555" max="2555" width="9.54296875" style="45" bestFit="1" customWidth="1"/>
    <col min="2556" max="2796" width="8.81640625" style="45"/>
    <col min="2797" max="2797" width="4.7265625" style="45" customWidth="1"/>
    <col min="2798" max="2798" width="12.1796875" style="45" customWidth="1"/>
    <col min="2799" max="2799" width="37.54296875" style="45" customWidth="1"/>
    <col min="2800" max="2800" width="8.54296875" style="45" customWidth="1"/>
    <col min="2801" max="2801" width="9.453125" style="45" customWidth="1"/>
    <col min="2802" max="2802" width="12.54296875" style="45" bestFit="1" customWidth="1"/>
    <col min="2803" max="2803" width="11.26953125" style="45" customWidth="1"/>
    <col min="2804" max="2804" width="12.1796875" style="45" customWidth="1"/>
    <col min="2805" max="2805" width="10.453125" style="45" customWidth="1"/>
    <col min="2806" max="2806" width="11.1796875" style="45" customWidth="1"/>
    <col min="2807" max="2807" width="10.26953125" style="45" customWidth="1"/>
    <col min="2808" max="2808" width="11" style="45" customWidth="1"/>
    <col min="2809" max="2809" width="14.81640625" style="45" customWidth="1"/>
    <col min="2810" max="2810" width="8.81640625" style="45"/>
    <col min="2811" max="2811" width="9.54296875" style="45" bestFit="1" customWidth="1"/>
    <col min="2812" max="3052" width="8.81640625" style="45"/>
    <col min="3053" max="3053" width="4.7265625" style="45" customWidth="1"/>
    <col min="3054" max="3054" width="12.1796875" style="45" customWidth="1"/>
    <col min="3055" max="3055" width="37.54296875" style="45" customWidth="1"/>
    <col min="3056" max="3056" width="8.54296875" style="45" customWidth="1"/>
    <col min="3057" max="3057" width="9.453125" style="45" customWidth="1"/>
    <col min="3058" max="3058" width="12.54296875" style="45" bestFit="1" customWidth="1"/>
    <col min="3059" max="3059" width="11.26953125" style="45" customWidth="1"/>
    <col min="3060" max="3060" width="12.1796875" style="45" customWidth="1"/>
    <col min="3061" max="3061" width="10.453125" style="45" customWidth="1"/>
    <col min="3062" max="3062" width="11.1796875" style="45" customWidth="1"/>
    <col min="3063" max="3063" width="10.26953125" style="45" customWidth="1"/>
    <col min="3064" max="3064" width="11" style="45" customWidth="1"/>
    <col min="3065" max="3065" width="14.81640625" style="45" customWidth="1"/>
    <col min="3066" max="3066" width="8.81640625" style="45"/>
    <col min="3067" max="3067" width="9.54296875" style="45" bestFit="1" customWidth="1"/>
    <col min="3068" max="3308" width="8.81640625" style="45"/>
    <col min="3309" max="3309" width="4.7265625" style="45" customWidth="1"/>
    <col min="3310" max="3310" width="12.1796875" style="45" customWidth="1"/>
    <col min="3311" max="3311" width="37.54296875" style="45" customWidth="1"/>
    <col min="3312" max="3312" width="8.54296875" style="45" customWidth="1"/>
    <col min="3313" max="3313" width="9.453125" style="45" customWidth="1"/>
    <col min="3314" max="3314" width="12.54296875" style="45" bestFit="1" customWidth="1"/>
    <col min="3315" max="3315" width="11.26953125" style="45" customWidth="1"/>
    <col min="3316" max="3316" width="12.1796875" style="45" customWidth="1"/>
    <col min="3317" max="3317" width="10.453125" style="45" customWidth="1"/>
    <col min="3318" max="3318" width="11.1796875" style="45" customWidth="1"/>
    <col min="3319" max="3319" width="10.26953125" style="45" customWidth="1"/>
    <col min="3320" max="3320" width="11" style="45" customWidth="1"/>
    <col min="3321" max="3321" width="14.81640625" style="45" customWidth="1"/>
    <col min="3322" max="3322" width="8.81640625" style="45"/>
    <col min="3323" max="3323" width="9.54296875" style="45" bestFit="1" customWidth="1"/>
    <col min="3324" max="3564" width="8.81640625" style="45"/>
    <col min="3565" max="3565" width="4.7265625" style="45" customWidth="1"/>
    <col min="3566" max="3566" width="12.1796875" style="45" customWidth="1"/>
    <col min="3567" max="3567" width="37.54296875" style="45" customWidth="1"/>
    <col min="3568" max="3568" width="8.54296875" style="45" customWidth="1"/>
    <col min="3569" max="3569" width="9.453125" style="45" customWidth="1"/>
    <col min="3570" max="3570" width="12.54296875" style="45" bestFit="1" customWidth="1"/>
    <col min="3571" max="3571" width="11.26953125" style="45" customWidth="1"/>
    <col min="3572" max="3572" width="12.1796875" style="45" customWidth="1"/>
    <col min="3573" max="3573" width="10.453125" style="45" customWidth="1"/>
    <col min="3574" max="3574" width="11.1796875" style="45" customWidth="1"/>
    <col min="3575" max="3575" width="10.26953125" style="45" customWidth="1"/>
    <col min="3576" max="3576" width="11" style="45" customWidth="1"/>
    <col min="3577" max="3577" width="14.81640625" style="45" customWidth="1"/>
    <col min="3578" max="3578" width="8.81640625" style="45"/>
    <col min="3579" max="3579" width="9.54296875" style="45" bestFit="1" customWidth="1"/>
    <col min="3580" max="3820" width="8.81640625" style="45"/>
    <col min="3821" max="3821" width="4.7265625" style="45" customWidth="1"/>
    <col min="3822" max="3822" width="12.1796875" style="45" customWidth="1"/>
    <col min="3823" max="3823" width="37.54296875" style="45" customWidth="1"/>
    <col min="3824" max="3824" width="8.54296875" style="45" customWidth="1"/>
    <col min="3825" max="3825" width="9.453125" style="45" customWidth="1"/>
    <col min="3826" max="3826" width="12.54296875" style="45" bestFit="1" customWidth="1"/>
    <col min="3827" max="3827" width="11.26953125" style="45" customWidth="1"/>
    <col min="3828" max="3828" width="12.1796875" style="45" customWidth="1"/>
    <col min="3829" max="3829" width="10.453125" style="45" customWidth="1"/>
    <col min="3830" max="3830" width="11.1796875" style="45" customWidth="1"/>
    <col min="3831" max="3831" width="10.26953125" style="45" customWidth="1"/>
    <col min="3832" max="3832" width="11" style="45" customWidth="1"/>
    <col min="3833" max="3833" width="14.81640625" style="45" customWidth="1"/>
    <col min="3834" max="3834" width="8.81640625" style="45"/>
    <col min="3835" max="3835" width="9.54296875" style="45" bestFit="1" customWidth="1"/>
    <col min="3836" max="4076" width="8.81640625" style="45"/>
    <col min="4077" max="4077" width="4.7265625" style="45" customWidth="1"/>
    <col min="4078" max="4078" width="12.1796875" style="45" customWidth="1"/>
    <col min="4079" max="4079" width="37.54296875" style="45" customWidth="1"/>
    <col min="4080" max="4080" width="8.54296875" style="45" customWidth="1"/>
    <col min="4081" max="4081" width="9.453125" style="45" customWidth="1"/>
    <col min="4082" max="4082" width="12.54296875" style="45" bestFit="1" customWidth="1"/>
    <col min="4083" max="4083" width="11.26953125" style="45" customWidth="1"/>
    <col min="4084" max="4084" width="12.1796875" style="45" customWidth="1"/>
    <col min="4085" max="4085" width="10.453125" style="45" customWidth="1"/>
    <col min="4086" max="4086" width="11.1796875" style="45" customWidth="1"/>
    <col min="4087" max="4087" width="10.26953125" style="45" customWidth="1"/>
    <col min="4088" max="4088" width="11" style="45" customWidth="1"/>
    <col min="4089" max="4089" width="14.81640625" style="45" customWidth="1"/>
    <col min="4090" max="4090" width="8.81640625" style="45"/>
    <col min="4091" max="4091" width="9.54296875" style="45" bestFit="1" customWidth="1"/>
    <col min="4092" max="4332" width="8.81640625" style="45"/>
    <col min="4333" max="4333" width="4.7265625" style="45" customWidth="1"/>
    <col min="4334" max="4334" width="12.1796875" style="45" customWidth="1"/>
    <col min="4335" max="4335" width="37.54296875" style="45" customWidth="1"/>
    <col min="4336" max="4336" width="8.54296875" style="45" customWidth="1"/>
    <col min="4337" max="4337" width="9.453125" style="45" customWidth="1"/>
    <col min="4338" max="4338" width="12.54296875" style="45" bestFit="1" customWidth="1"/>
    <col min="4339" max="4339" width="11.26953125" style="45" customWidth="1"/>
    <col min="4340" max="4340" width="12.1796875" style="45" customWidth="1"/>
    <col min="4341" max="4341" width="10.453125" style="45" customWidth="1"/>
    <col min="4342" max="4342" width="11.1796875" style="45" customWidth="1"/>
    <col min="4343" max="4343" width="10.26953125" style="45" customWidth="1"/>
    <col min="4344" max="4344" width="11" style="45" customWidth="1"/>
    <col min="4345" max="4345" width="14.81640625" style="45" customWidth="1"/>
    <col min="4346" max="4346" width="8.81640625" style="45"/>
    <col min="4347" max="4347" width="9.54296875" style="45" bestFit="1" customWidth="1"/>
    <col min="4348" max="4588" width="8.81640625" style="45"/>
    <col min="4589" max="4589" width="4.7265625" style="45" customWidth="1"/>
    <col min="4590" max="4590" width="12.1796875" style="45" customWidth="1"/>
    <col min="4591" max="4591" width="37.54296875" style="45" customWidth="1"/>
    <col min="4592" max="4592" width="8.54296875" style="45" customWidth="1"/>
    <col min="4593" max="4593" width="9.453125" style="45" customWidth="1"/>
    <col min="4594" max="4594" width="12.54296875" style="45" bestFit="1" customWidth="1"/>
    <col min="4595" max="4595" width="11.26953125" style="45" customWidth="1"/>
    <col min="4596" max="4596" width="12.1796875" style="45" customWidth="1"/>
    <col min="4597" max="4597" width="10.453125" style="45" customWidth="1"/>
    <col min="4598" max="4598" width="11.1796875" style="45" customWidth="1"/>
    <col min="4599" max="4599" width="10.26953125" style="45" customWidth="1"/>
    <col min="4600" max="4600" width="11" style="45" customWidth="1"/>
    <col min="4601" max="4601" width="14.81640625" style="45" customWidth="1"/>
    <col min="4602" max="4602" width="8.81640625" style="45"/>
    <col min="4603" max="4603" width="9.54296875" style="45" bestFit="1" customWidth="1"/>
    <col min="4604" max="4844" width="8.81640625" style="45"/>
    <col min="4845" max="4845" width="4.7265625" style="45" customWidth="1"/>
    <col min="4846" max="4846" width="12.1796875" style="45" customWidth="1"/>
    <col min="4847" max="4847" width="37.54296875" style="45" customWidth="1"/>
    <col min="4848" max="4848" width="8.54296875" style="45" customWidth="1"/>
    <col min="4849" max="4849" width="9.453125" style="45" customWidth="1"/>
    <col min="4850" max="4850" width="12.54296875" style="45" bestFit="1" customWidth="1"/>
    <col min="4851" max="4851" width="11.26953125" style="45" customWidth="1"/>
    <col min="4852" max="4852" width="12.1796875" style="45" customWidth="1"/>
    <col min="4853" max="4853" width="10.453125" style="45" customWidth="1"/>
    <col min="4854" max="4854" width="11.1796875" style="45" customWidth="1"/>
    <col min="4855" max="4855" width="10.26953125" style="45" customWidth="1"/>
    <col min="4856" max="4856" width="11" style="45" customWidth="1"/>
    <col min="4857" max="4857" width="14.81640625" style="45" customWidth="1"/>
    <col min="4858" max="4858" width="8.81640625" style="45"/>
    <col min="4859" max="4859" width="9.54296875" style="45" bestFit="1" customWidth="1"/>
    <col min="4860" max="5100" width="8.81640625" style="45"/>
    <col min="5101" max="5101" width="4.7265625" style="45" customWidth="1"/>
    <col min="5102" max="5102" width="12.1796875" style="45" customWidth="1"/>
    <col min="5103" max="5103" width="37.54296875" style="45" customWidth="1"/>
    <col min="5104" max="5104" width="8.54296875" style="45" customWidth="1"/>
    <col min="5105" max="5105" width="9.453125" style="45" customWidth="1"/>
    <col min="5106" max="5106" width="12.54296875" style="45" bestFit="1" customWidth="1"/>
    <col min="5107" max="5107" width="11.26953125" style="45" customWidth="1"/>
    <col min="5108" max="5108" width="12.1796875" style="45" customWidth="1"/>
    <col min="5109" max="5109" width="10.453125" style="45" customWidth="1"/>
    <col min="5110" max="5110" width="11.1796875" style="45" customWidth="1"/>
    <col min="5111" max="5111" width="10.26953125" style="45" customWidth="1"/>
    <col min="5112" max="5112" width="11" style="45" customWidth="1"/>
    <col min="5113" max="5113" width="14.81640625" style="45" customWidth="1"/>
    <col min="5114" max="5114" width="8.81640625" style="45"/>
    <col min="5115" max="5115" width="9.54296875" style="45" bestFit="1" customWidth="1"/>
    <col min="5116" max="5356" width="8.81640625" style="45"/>
    <col min="5357" max="5357" width="4.7265625" style="45" customWidth="1"/>
    <col min="5358" max="5358" width="12.1796875" style="45" customWidth="1"/>
    <col min="5359" max="5359" width="37.54296875" style="45" customWidth="1"/>
    <col min="5360" max="5360" width="8.54296875" style="45" customWidth="1"/>
    <col min="5361" max="5361" width="9.453125" style="45" customWidth="1"/>
    <col min="5362" max="5362" width="12.54296875" style="45" bestFit="1" customWidth="1"/>
    <col min="5363" max="5363" width="11.26953125" style="45" customWidth="1"/>
    <col min="5364" max="5364" width="12.1796875" style="45" customWidth="1"/>
    <col min="5365" max="5365" width="10.453125" style="45" customWidth="1"/>
    <col min="5366" max="5366" width="11.1796875" style="45" customWidth="1"/>
    <col min="5367" max="5367" width="10.26953125" style="45" customWidth="1"/>
    <col min="5368" max="5368" width="11" style="45" customWidth="1"/>
    <col min="5369" max="5369" width="14.81640625" style="45" customWidth="1"/>
    <col min="5370" max="5370" width="8.81640625" style="45"/>
    <col min="5371" max="5371" width="9.54296875" style="45" bestFit="1" customWidth="1"/>
    <col min="5372" max="5612" width="8.81640625" style="45"/>
    <col min="5613" max="5613" width="4.7265625" style="45" customWidth="1"/>
    <col min="5614" max="5614" width="12.1796875" style="45" customWidth="1"/>
    <col min="5615" max="5615" width="37.54296875" style="45" customWidth="1"/>
    <col min="5616" max="5616" width="8.54296875" style="45" customWidth="1"/>
    <col min="5617" max="5617" width="9.453125" style="45" customWidth="1"/>
    <col min="5618" max="5618" width="12.54296875" style="45" bestFit="1" customWidth="1"/>
    <col min="5619" max="5619" width="11.26953125" style="45" customWidth="1"/>
    <col min="5620" max="5620" width="12.1796875" style="45" customWidth="1"/>
    <col min="5621" max="5621" width="10.453125" style="45" customWidth="1"/>
    <col min="5622" max="5622" width="11.1796875" style="45" customWidth="1"/>
    <col min="5623" max="5623" width="10.26953125" style="45" customWidth="1"/>
    <col min="5624" max="5624" width="11" style="45" customWidth="1"/>
    <col min="5625" max="5625" width="14.81640625" style="45" customWidth="1"/>
    <col min="5626" max="5626" width="8.81640625" style="45"/>
    <col min="5627" max="5627" width="9.54296875" style="45" bestFit="1" customWidth="1"/>
    <col min="5628" max="5868" width="8.81640625" style="45"/>
    <col min="5869" max="5869" width="4.7265625" style="45" customWidth="1"/>
    <col min="5870" max="5870" width="12.1796875" style="45" customWidth="1"/>
    <col min="5871" max="5871" width="37.54296875" style="45" customWidth="1"/>
    <col min="5872" max="5872" width="8.54296875" style="45" customWidth="1"/>
    <col min="5873" max="5873" width="9.453125" style="45" customWidth="1"/>
    <col min="5874" max="5874" width="12.54296875" style="45" bestFit="1" customWidth="1"/>
    <col min="5875" max="5875" width="11.26953125" style="45" customWidth="1"/>
    <col min="5876" max="5876" width="12.1796875" style="45" customWidth="1"/>
    <col min="5877" max="5877" width="10.453125" style="45" customWidth="1"/>
    <col min="5878" max="5878" width="11.1796875" style="45" customWidth="1"/>
    <col min="5879" max="5879" width="10.26953125" style="45" customWidth="1"/>
    <col min="5880" max="5880" width="11" style="45" customWidth="1"/>
    <col min="5881" max="5881" width="14.81640625" style="45" customWidth="1"/>
    <col min="5882" max="5882" width="8.81640625" style="45"/>
    <col min="5883" max="5883" width="9.54296875" style="45" bestFit="1" customWidth="1"/>
    <col min="5884" max="6124" width="8.81640625" style="45"/>
    <col min="6125" max="6125" width="4.7265625" style="45" customWidth="1"/>
    <col min="6126" max="6126" width="12.1796875" style="45" customWidth="1"/>
    <col min="6127" max="6127" width="37.54296875" style="45" customWidth="1"/>
    <col min="6128" max="6128" width="8.54296875" style="45" customWidth="1"/>
    <col min="6129" max="6129" width="9.453125" style="45" customWidth="1"/>
    <col min="6130" max="6130" width="12.54296875" style="45" bestFit="1" customWidth="1"/>
    <col min="6131" max="6131" width="11.26953125" style="45" customWidth="1"/>
    <col min="6132" max="6132" width="12.1796875" style="45" customWidth="1"/>
    <col min="6133" max="6133" width="10.453125" style="45" customWidth="1"/>
    <col min="6134" max="6134" width="11.1796875" style="45" customWidth="1"/>
    <col min="6135" max="6135" width="10.26953125" style="45" customWidth="1"/>
    <col min="6136" max="6136" width="11" style="45" customWidth="1"/>
    <col min="6137" max="6137" width="14.81640625" style="45" customWidth="1"/>
    <col min="6138" max="6138" width="8.81640625" style="45"/>
    <col min="6139" max="6139" width="9.54296875" style="45" bestFit="1" customWidth="1"/>
    <col min="6140" max="6380" width="8.81640625" style="45"/>
    <col min="6381" max="6381" width="4.7265625" style="45" customWidth="1"/>
    <col min="6382" max="6382" width="12.1796875" style="45" customWidth="1"/>
    <col min="6383" max="6383" width="37.54296875" style="45" customWidth="1"/>
    <col min="6384" max="6384" width="8.54296875" style="45" customWidth="1"/>
    <col min="6385" max="6385" width="9.453125" style="45" customWidth="1"/>
    <col min="6386" max="6386" width="12.54296875" style="45" bestFit="1" customWidth="1"/>
    <col min="6387" max="6387" width="11.26953125" style="45" customWidth="1"/>
    <col min="6388" max="6388" width="12.1796875" style="45" customWidth="1"/>
    <col min="6389" max="6389" width="10.453125" style="45" customWidth="1"/>
    <col min="6390" max="6390" width="11.1796875" style="45" customWidth="1"/>
    <col min="6391" max="6391" width="10.26953125" style="45" customWidth="1"/>
    <col min="6392" max="6392" width="11" style="45" customWidth="1"/>
    <col min="6393" max="6393" width="14.81640625" style="45" customWidth="1"/>
    <col min="6394" max="6394" width="8.81640625" style="45"/>
    <col min="6395" max="6395" width="9.54296875" style="45" bestFit="1" customWidth="1"/>
    <col min="6396" max="6636" width="8.81640625" style="45"/>
    <col min="6637" max="6637" width="4.7265625" style="45" customWidth="1"/>
    <col min="6638" max="6638" width="12.1796875" style="45" customWidth="1"/>
    <col min="6639" max="6639" width="37.54296875" style="45" customWidth="1"/>
    <col min="6640" max="6640" width="8.54296875" style="45" customWidth="1"/>
    <col min="6641" max="6641" width="9.453125" style="45" customWidth="1"/>
    <col min="6642" max="6642" width="12.54296875" style="45" bestFit="1" customWidth="1"/>
    <col min="6643" max="6643" width="11.26953125" style="45" customWidth="1"/>
    <col min="6644" max="6644" width="12.1796875" style="45" customWidth="1"/>
    <col min="6645" max="6645" width="10.453125" style="45" customWidth="1"/>
    <col min="6646" max="6646" width="11.1796875" style="45" customWidth="1"/>
    <col min="6647" max="6647" width="10.26953125" style="45" customWidth="1"/>
    <col min="6648" max="6648" width="11" style="45" customWidth="1"/>
    <col min="6649" max="6649" width="14.81640625" style="45" customWidth="1"/>
    <col min="6650" max="6650" width="8.81640625" style="45"/>
    <col min="6651" max="6651" width="9.54296875" style="45" bestFit="1" customWidth="1"/>
    <col min="6652" max="6892" width="8.81640625" style="45"/>
    <col min="6893" max="6893" width="4.7265625" style="45" customWidth="1"/>
    <col min="6894" max="6894" width="12.1796875" style="45" customWidth="1"/>
    <col min="6895" max="6895" width="37.54296875" style="45" customWidth="1"/>
    <col min="6896" max="6896" width="8.54296875" style="45" customWidth="1"/>
    <col min="6897" max="6897" width="9.453125" style="45" customWidth="1"/>
    <col min="6898" max="6898" width="12.54296875" style="45" bestFit="1" customWidth="1"/>
    <col min="6899" max="6899" width="11.26953125" style="45" customWidth="1"/>
    <col min="6900" max="6900" width="12.1796875" style="45" customWidth="1"/>
    <col min="6901" max="6901" width="10.453125" style="45" customWidth="1"/>
    <col min="6902" max="6902" width="11.1796875" style="45" customWidth="1"/>
    <col min="6903" max="6903" width="10.26953125" style="45" customWidth="1"/>
    <col min="6904" max="6904" width="11" style="45" customWidth="1"/>
    <col min="6905" max="6905" width="14.81640625" style="45" customWidth="1"/>
    <col min="6906" max="6906" width="8.81640625" style="45"/>
    <col min="6907" max="6907" width="9.54296875" style="45" bestFit="1" customWidth="1"/>
    <col min="6908" max="7148" width="8.81640625" style="45"/>
    <col min="7149" max="7149" width="4.7265625" style="45" customWidth="1"/>
    <col min="7150" max="7150" width="12.1796875" style="45" customWidth="1"/>
    <col min="7151" max="7151" width="37.54296875" style="45" customWidth="1"/>
    <col min="7152" max="7152" width="8.54296875" style="45" customWidth="1"/>
    <col min="7153" max="7153" width="9.453125" style="45" customWidth="1"/>
    <col min="7154" max="7154" width="12.54296875" style="45" bestFit="1" customWidth="1"/>
    <col min="7155" max="7155" width="11.26953125" style="45" customWidth="1"/>
    <col min="7156" max="7156" width="12.1796875" style="45" customWidth="1"/>
    <col min="7157" max="7157" width="10.453125" style="45" customWidth="1"/>
    <col min="7158" max="7158" width="11.1796875" style="45" customWidth="1"/>
    <col min="7159" max="7159" width="10.26953125" style="45" customWidth="1"/>
    <col min="7160" max="7160" width="11" style="45" customWidth="1"/>
    <col min="7161" max="7161" width="14.81640625" style="45" customWidth="1"/>
    <col min="7162" max="7162" width="8.81640625" style="45"/>
    <col min="7163" max="7163" width="9.54296875" style="45" bestFit="1" customWidth="1"/>
    <col min="7164" max="7404" width="8.81640625" style="45"/>
    <col min="7405" max="7405" width="4.7265625" style="45" customWidth="1"/>
    <col min="7406" max="7406" width="12.1796875" style="45" customWidth="1"/>
    <col min="7407" max="7407" width="37.54296875" style="45" customWidth="1"/>
    <col min="7408" max="7408" width="8.54296875" style="45" customWidth="1"/>
    <col min="7409" max="7409" width="9.453125" style="45" customWidth="1"/>
    <col min="7410" max="7410" width="12.54296875" style="45" bestFit="1" customWidth="1"/>
    <col min="7411" max="7411" width="11.26953125" style="45" customWidth="1"/>
    <col min="7412" max="7412" width="12.1796875" style="45" customWidth="1"/>
    <col min="7413" max="7413" width="10.453125" style="45" customWidth="1"/>
    <col min="7414" max="7414" width="11.1796875" style="45" customWidth="1"/>
    <col min="7415" max="7415" width="10.26953125" style="45" customWidth="1"/>
    <col min="7416" max="7416" width="11" style="45" customWidth="1"/>
    <col min="7417" max="7417" width="14.81640625" style="45" customWidth="1"/>
    <col min="7418" max="7418" width="8.81640625" style="45"/>
    <col min="7419" max="7419" width="9.54296875" style="45" bestFit="1" customWidth="1"/>
    <col min="7420" max="7660" width="8.81640625" style="45"/>
    <col min="7661" max="7661" width="4.7265625" style="45" customWidth="1"/>
    <col min="7662" max="7662" width="12.1796875" style="45" customWidth="1"/>
    <col min="7663" max="7663" width="37.54296875" style="45" customWidth="1"/>
    <col min="7664" max="7664" width="8.54296875" style="45" customWidth="1"/>
    <col min="7665" max="7665" width="9.453125" style="45" customWidth="1"/>
    <col min="7666" max="7666" width="12.54296875" style="45" bestFit="1" customWidth="1"/>
    <col min="7667" max="7667" width="11.26953125" style="45" customWidth="1"/>
    <col min="7668" max="7668" width="12.1796875" style="45" customWidth="1"/>
    <col min="7669" max="7669" width="10.453125" style="45" customWidth="1"/>
    <col min="7670" max="7670" width="11.1796875" style="45" customWidth="1"/>
    <col min="7671" max="7671" width="10.26953125" style="45" customWidth="1"/>
    <col min="7672" max="7672" width="11" style="45" customWidth="1"/>
    <col min="7673" max="7673" width="14.81640625" style="45" customWidth="1"/>
    <col min="7674" max="7674" width="8.81640625" style="45"/>
    <col min="7675" max="7675" width="9.54296875" style="45" bestFit="1" customWidth="1"/>
    <col min="7676" max="7916" width="8.81640625" style="45"/>
    <col min="7917" max="7917" width="4.7265625" style="45" customWidth="1"/>
    <col min="7918" max="7918" width="12.1796875" style="45" customWidth="1"/>
    <col min="7919" max="7919" width="37.54296875" style="45" customWidth="1"/>
    <col min="7920" max="7920" width="8.54296875" style="45" customWidth="1"/>
    <col min="7921" max="7921" width="9.453125" style="45" customWidth="1"/>
    <col min="7922" max="7922" width="12.54296875" style="45" bestFit="1" customWidth="1"/>
    <col min="7923" max="7923" width="11.26953125" style="45" customWidth="1"/>
    <col min="7924" max="7924" width="12.1796875" style="45" customWidth="1"/>
    <col min="7925" max="7925" width="10.453125" style="45" customWidth="1"/>
    <col min="7926" max="7926" width="11.1796875" style="45" customWidth="1"/>
    <col min="7927" max="7927" width="10.26953125" style="45" customWidth="1"/>
    <col min="7928" max="7928" width="11" style="45" customWidth="1"/>
    <col min="7929" max="7929" width="14.81640625" style="45" customWidth="1"/>
    <col min="7930" max="7930" width="8.81640625" style="45"/>
    <col min="7931" max="7931" width="9.54296875" style="45" bestFit="1" customWidth="1"/>
    <col min="7932" max="8172" width="8.81640625" style="45"/>
    <col min="8173" max="8173" width="4.7265625" style="45" customWidth="1"/>
    <col min="8174" max="8174" width="12.1796875" style="45" customWidth="1"/>
    <col min="8175" max="8175" width="37.54296875" style="45" customWidth="1"/>
    <col min="8176" max="8176" width="8.54296875" style="45" customWidth="1"/>
    <col min="8177" max="8177" width="9.453125" style="45" customWidth="1"/>
    <col min="8178" max="8178" width="12.54296875" style="45" bestFit="1" customWidth="1"/>
    <col min="8179" max="8179" width="11.26953125" style="45" customWidth="1"/>
    <col min="8180" max="8180" width="12.1796875" style="45" customWidth="1"/>
    <col min="8181" max="8181" width="10.453125" style="45" customWidth="1"/>
    <col min="8182" max="8182" width="11.1796875" style="45" customWidth="1"/>
    <col min="8183" max="8183" width="10.26953125" style="45" customWidth="1"/>
    <col min="8184" max="8184" width="11" style="45" customWidth="1"/>
    <col min="8185" max="8185" width="14.81640625" style="45" customWidth="1"/>
    <col min="8186" max="8186" width="8.81640625" style="45"/>
    <col min="8187" max="8187" width="9.54296875" style="45" bestFit="1" customWidth="1"/>
    <col min="8188" max="8428" width="8.81640625" style="45"/>
    <col min="8429" max="8429" width="4.7265625" style="45" customWidth="1"/>
    <col min="8430" max="8430" width="12.1796875" style="45" customWidth="1"/>
    <col min="8431" max="8431" width="37.54296875" style="45" customWidth="1"/>
    <col min="8432" max="8432" width="8.54296875" style="45" customWidth="1"/>
    <col min="8433" max="8433" width="9.453125" style="45" customWidth="1"/>
    <col min="8434" max="8434" width="12.54296875" style="45" bestFit="1" customWidth="1"/>
    <col min="8435" max="8435" width="11.26953125" style="45" customWidth="1"/>
    <col min="8436" max="8436" width="12.1796875" style="45" customWidth="1"/>
    <col min="8437" max="8437" width="10.453125" style="45" customWidth="1"/>
    <col min="8438" max="8438" width="11.1796875" style="45" customWidth="1"/>
    <col min="8439" max="8439" width="10.26953125" style="45" customWidth="1"/>
    <col min="8440" max="8440" width="11" style="45" customWidth="1"/>
    <col min="8441" max="8441" width="14.81640625" style="45" customWidth="1"/>
    <col min="8442" max="8442" width="8.81640625" style="45"/>
    <col min="8443" max="8443" width="9.54296875" style="45" bestFit="1" customWidth="1"/>
    <col min="8444" max="8684" width="8.81640625" style="45"/>
    <col min="8685" max="8685" width="4.7265625" style="45" customWidth="1"/>
    <col min="8686" max="8686" width="12.1796875" style="45" customWidth="1"/>
    <col min="8687" max="8687" width="37.54296875" style="45" customWidth="1"/>
    <col min="8688" max="8688" width="8.54296875" style="45" customWidth="1"/>
    <col min="8689" max="8689" width="9.453125" style="45" customWidth="1"/>
    <col min="8690" max="8690" width="12.54296875" style="45" bestFit="1" customWidth="1"/>
    <col min="8691" max="8691" width="11.26953125" style="45" customWidth="1"/>
    <col min="8692" max="8692" width="12.1796875" style="45" customWidth="1"/>
    <col min="8693" max="8693" width="10.453125" style="45" customWidth="1"/>
    <col min="8694" max="8694" width="11.1796875" style="45" customWidth="1"/>
    <col min="8695" max="8695" width="10.26953125" style="45" customWidth="1"/>
    <col min="8696" max="8696" width="11" style="45" customWidth="1"/>
    <col min="8697" max="8697" width="14.81640625" style="45" customWidth="1"/>
    <col min="8698" max="8698" width="8.81640625" style="45"/>
    <col min="8699" max="8699" width="9.54296875" style="45" bestFit="1" customWidth="1"/>
    <col min="8700" max="8940" width="8.81640625" style="45"/>
    <col min="8941" max="8941" width="4.7265625" style="45" customWidth="1"/>
    <col min="8942" max="8942" width="12.1796875" style="45" customWidth="1"/>
    <col min="8943" max="8943" width="37.54296875" style="45" customWidth="1"/>
    <col min="8944" max="8944" width="8.54296875" style="45" customWidth="1"/>
    <col min="8945" max="8945" width="9.453125" style="45" customWidth="1"/>
    <col min="8946" max="8946" width="12.54296875" style="45" bestFit="1" customWidth="1"/>
    <col min="8947" max="8947" width="11.26953125" style="45" customWidth="1"/>
    <col min="8948" max="8948" width="12.1796875" style="45" customWidth="1"/>
    <col min="8949" max="8949" width="10.453125" style="45" customWidth="1"/>
    <col min="8950" max="8950" width="11.1796875" style="45" customWidth="1"/>
    <col min="8951" max="8951" width="10.26953125" style="45" customWidth="1"/>
    <col min="8952" max="8952" width="11" style="45" customWidth="1"/>
    <col min="8953" max="8953" width="14.81640625" style="45" customWidth="1"/>
    <col min="8954" max="8954" width="8.81640625" style="45"/>
    <col min="8955" max="8955" width="9.54296875" style="45" bestFit="1" customWidth="1"/>
    <col min="8956" max="9196" width="8.81640625" style="45"/>
    <col min="9197" max="9197" width="4.7265625" style="45" customWidth="1"/>
    <col min="9198" max="9198" width="12.1796875" style="45" customWidth="1"/>
    <col min="9199" max="9199" width="37.54296875" style="45" customWidth="1"/>
    <col min="9200" max="9200" width="8.54296875" style="45" customWidth="1"/>
    <col min="9201" max="9201" width="9.453125" style="45" customWidth="1"/>
    <col min="9202" max="9202" width="12.54296875" style="45" bestFit="1" customWidth="1"/>
    <col min="9203" max="9203" width="11.26953125" style="45" customWidth="1"/>
    <col min="9204" max="9204" width="12.1796875" style="45" customWidth="1"/>
    <col min="9205" max="9205" width="10.453125" style="45" customWidth="1"/>
    <col min="9206" max="9206" width="11.1796875" style="45" customWidth="1"/>
    <col min="9207" max="9207" width="10.26953125" style="45" customWidth="1"/>
    <col min="9208" max="9208" width="11" style="45" customWidth="1"/>
    <col min="9209" max="9209" width="14.81640625" style="45" customWidth="1"/>
    <col min="9210" max="9210" width="8.81640625" style="45"/>
    <col min="9211" max="9211" width="9.54296875" style="45" bestFit="1" customWidth="1"/>
    <col min="9212" max="9452" width="8.81640625" style="45"/>
    <col min="9453" max="9453" width="4.7265625" style="45" customWidth="1"/>
    <col min="9454" max="9454" width="12.1796875" style="45" customWidth="1"/>
    <col min="9455" max="9455" width="37.54296875" style="45" customWidth="1"/>
    <col min="9456" max="9456" width="8.54296875" style="45" customWidth="1"/>
    <col min="9457" max="9457" width="9.453125" style="45" customWidth="1"/>
    <col min="9458" max="9458" width="12.54296875" style="45" bestFit="1" customWidth="1"/>
    <col min="9459" max="9459" width="11.26953125" style="45" customWidth="1"/>
    <col min="9460" max="9460" width="12.1796875" style="45" customWidth="1"/>
    <col min="9461" max="9461" width="10.453125" style="45" customWidth="1"/>
    <col min="9462" max="9462" width="11.1796875" style="45" customWidth="1"/>
    <col min="9463" max="9463" width="10.26953125" style="45" customWidth="1"/>
    <col min="9464" max="9464" width="11" style="45" customWidth="1"/>
    <col min="9465" max="9465" width="14.81640625" style="45" customWidth="1"/>
    <col min="9466" max="9466" width="8.81640625" style="45"/>
    <col min="9467" max="9467" width="9.54296875" style="45" bestFit="1" customWidth="1"/>
    <col min="9468" max="9708" width="8.81640625" style="45"/>
    <col min="9709" max="9709" width="4.7265625" style="45" customWidth="1"/>
    <col min="9710" max="9710" width="12.1796875" style="45" customWidth="1"/>
    <col min="9711" max="9711" width="37.54296875" style="45" customWidth="1"/>
    <col min="9712" max="9712" width="8.54296875" style="45" customWidth="1"/>
    <col min="9713" max="9713" width="9.453125" style="45" customWidth="1"/>
    <col min="9714" max="9714" width="12.54296875" style="45" bestFit="1" customWidth="1"/>
    <col min="9715" max="9715" width="11.26953125" style="45" customWidth="1"/>
    <col min="9716" max="9716" width="12.1796875" style="45" customWidth="1"/>
    <col min="9717" max="9717" width="10.453125" style="45" customWidth="1"/>
    <col min="9718" max="9718" width="11.1796875" style="45" customWidth="1"/>
    <col min="9719" max="9719" width="10.26953125" style="45" customWidth="1"/>
    <col min="9720" max="9720" width="11" style="45" customWidth="1"/>
    <col min="9721" max="9721" width="14.81640625" style="45" customWidth="1"/>
    <col min="9722" max="9722" width="8.81640625" style="45"/>
    <col min="9723" max="9723" width="9.54296875" style="45" bestFit="1" customWidth="1"/>
    <col min="9724" max="9964" width="8.81640625" style="45"/>
    <col min="9965" max="9965" width="4.7265625" style="45" customWidth="1"/>
    <col min="9966" max="9966" width="12.1796875" style="45" customWidth="1"/>
    <col min="9967" max="9967" width="37.54296875" style="45" customWidth="1"/>
    <col min="9968" max="9968" width="8.54296875" style="45" customWidth="1"/>
    <col min="9969" max="9969" width="9.453125" style="45" customWidth="1"/>
    <col min="9970" max="9970" width="12.54296875" style="45" bestFit="1" customWidth="1"/>
    <col min="9971" max="9971" width="11.26953125" style="45" customWidth="1"/>
    <col min="9972" max="9972" width="12.1796875" style="45" customWidth="1"/>
    <col min="9973" max="9973" width="10.453125" style="45" customWidth="1"/>
    <col min="9974" max="9974" width="11.1796875" style="45" customWidth="1"/>
    <col min="9975" max="9975" width="10.26953125" style="45" customWidth="1"/>
    <col min="9976" max="9976" width="11" style="45" customWidth="1"/>
    <col min="9977" max="9977" width="14.81640625" style="45" customWidth="1"/>
    <col min="9978" max="9978" width="8.81640625" style="45"/>
    <col min="9979" max="9979" width="9.54296875" style="45" bestFit="1" customWidth="1"/>
    <col min="9980" max="10220" width="8.81640625" style="45"/>
    <col min="10221" max="10221" width="4.7265625" style="45" customWidth="1"/>
    <col min="10222" max="10222" width="12.1796875" style="45" customWidth="1"/>
    <col min="10223" max="10223" width="37.54296875" style="45" customWidth="1"/>
    <col min="10224" max="10224" width="8.54296875" style="45" customWidth="1"/>
    <col min="10225" max="10225" width="9.453125" style="45" customWidth="1"/>
    <col min="10226" max="10226" width="12.54296875" style="45" bestFit="1" customWidth="1"/>
    <col min="10227" max="10227" width="11.26953125" style="45" customWidth="1"/>
    <col min="10228" max="10228" width="12.1796875" style="45" customWidth="1"/>
    <col min="10229" max="10229" width="10.453125" style="45" customWidth="1"/>
    <col min="10230" max="10230" width="11.1796875" style="45" customWidth="1"/>
    <col min="10231" max="10231" width="10.26953125" style="45" customWidth="1"/>
    <col min="10232" max="10232" width="11" style="45" customWidth="1"/>
    <col min="10233" max="10233" width="14.81640625" style="45" customWidth="1"/>
    <col min="10234" max="10234" width="8.81640625" style="45"/>
    <col min="10235" max="10235" width="9.54296875" style="45" bestFit="1" customWidth="1"/>
    <col min="10236" max="10476" width="8.81640625" style="45"/>
    <col min="10477" max="10477" width="4.7265625" style="45" customWidth="1"/>
    <col min="10478" max="10478" width="12.1796875" style="45" customWidth="1"/>
    <col min="10479" max="10479" width="37.54296875" style="45" customWidth="1"/>
    <col min="10480" max="10480" width="8.54296875" style="45" customWidth="1"/>
    <col min="10481" max="10481" width="9.453125" style="45" customWidth="1"/>
    <col min="10482" max="10482" width="12.54296875" style="45" bestFit="1" customWidth="1"/>
    <col min="10483" max="10483" width="11.26953125" style="45" customWidth="1"/>
    <col min="10484" max="10484" width="12.1796875" style="45" customWidth="1"/>
    <col min="10485" max="10485" width="10.453125" style="45" customWidth="1"/>
    <col min="10486" max="10486" width="11.1796875" style="45" customWidth="1"/>
    <col min="10487" max="10487" width="10.26953125" style="45" customWidth="1"/>
    <col min="10488" max="10488" width="11" style="45" customWidth="1"/>
    <col min="10489" max="10489" width="14.81640625" style="45" customWidth="1"/>
    <col min="10490" max="10490" width="8.81640625" style="45"/>
    <col min="10491" max="10491" width="9.54296875" style="45" bestFit="1" customWidth="1"/>
    <col min="10492" max="10732" width="8.81640625" style="45"/>
    <col min="10733" max="10733" width="4.7265625" style="45" customWidth="1"/>
    <col min="10734" max="10734" width="12.1796875" style="45" customWidth="1"/>
    <col min="10735" max="10735" width="37.54296875" style="45" customWidth="1"/>
    <col min="10736" max="10736" width="8.54296875" style="45" customWidth="1"/>
    <col min="10737" max="10737" width="9.453125" style="45" customWidth="1"/>
    <col min="10738" max="10738" width="12.54296875" style="45" bestFit="1" customWidth="1"/>
    <col min="10739" max="10739" width="11.26953125" style="45" customWidth="1"/>
    <col min="10740" max="10740" width="12.1796875" style="45" customWidth="1"/>
    <col min="10741" max="10741" width="10.453125" style="45" customWidth="1"/>
    <col min="10742" max="10742" width="11.1796875" style="45" customWidth="1"/>
    <col min="10743" max="10743" width="10.26953125" style="45" customWidth="1"/>
    <col min="10744" max="10744" width="11" style="45" customWidth="1"/>
    <col min="10745" max="10745" width="14.81640625" style="45" customWidth="1"/>
    <col min="10746" max="10746" width="8.81640625" style="45"/>
    <col min="10747" max="10747" width="9.54296875" style="45" bestFit="1" customWidth="1"/>
    <col min="10748" max="10988" width="8.81640625" style="45"/>
    <col min="10989" max="10989" width="4.7265625" style="45" customWidth="1"/>
    <col min="10990" max="10990" width="12.1796875" style="45" customWidth="1"/>
    <col min="10991" max="10991" width="37.54296875" style="45" customWidth="1"/>
    <col min="10992" max="10992" width="8.54296875" style="45" customWidth="1"/>
    <col min="10993" max="10993" width="9.453125" style="45" customWidth="1"/>
    <col min="10994" max="10994" width="12.54296875" style="45" bestFit="1" customWidth="1"/>
    <col min="10995" max="10995" width="11.26953125" style="45" customWidth="1"/>
    <col min="10996" max="10996" width="12.1796875" style="45" customWidth="1"/>
    <col min="10997" max="10997" width="10.453125" style="45" customWidth="1"/>
    <col min="10998" max="10998" width="11.1796875" style="45" customWidth="1"/>
    <col min="10999" max="10999" width="10.26953125" style="45" customWidth="1"/>
    <col min="11000" max="11000" width="11" style="45" customWidth="1"/>
    <col min="11001" max="11001" width="14.81640625" style="45" customWidth="1"/>
    <col min="11002" max="11002" width="8.81640625" style="45"/>
    <col min="11003" max="11003" width="9.54296875" style="45" bestFit="1" customWidth="1"/>
    <col min="11004" max="11244" width="8.81640625" style="45"/>
    <col min="11245" max="11245" width="4.7265625" style="45" customWidth="1"/>
    <col min="11246" max="11246" width="12.1796875" style="45" customWidth="1"/>
    <col min="11247" max="11247" width="37.54296875" style="45" customWidth="1"/>
    <col min="11248" max="11248" width="8.54296875" style="45" customWidth="1"/>
    <col min="11249" max="11249" width="9.453125" style="45" customWidth="1"/>
    <col min="11250" max="11250" width="12.54296875" style="45" bestFit="1" customWidth="1"/>
    <col min="11251" max="11251" width="11.26953125" style="45" customWidth="1"/>
    <col min="11252" max="11252" width="12.1796875" style="45" customWidth="1"/>
    <col min="11253" max="11253" width="10.453125" style="45" customWidth="1"/>
    <col min="11254" max="11254" width="11.1796875" style="45" customWidth="1"/>
    <col min="11255" max="11255" width="10.26953125" style="45" customWidth="1"/>
    <col min="11256" max="11256" width="11" style="45" customWidth="1"/>
    <col min="11257" max="11257" width="14.81640625" style="45" customWidth="1"/>
    <col min="11258" max="11258" width="8.81640625" style="45"/>
    <col min="11259" max="11259" width="9.54296875" style="45" bestFit="1" customWidth="1"/>
    <col min="11260" max="11500" width="8.81640625" style="45"/>
    <col min="11501" max="11501" width="4.7265625" style="45" customWidth="1"/>
    <col min="11502" max="11502" width="12.1796875" style="45" customWidth="1"/>
    <col min="11503" max="11503" width="37.54296875" style="45" customWidth="1"/>
    <col min="11504" max="11504" width="8.54296875" style="45" customWidth="1"/>
    <col min="11505" max="11505" width="9.453125" style="45" customWidth="1"/>
    <col min="11506" max="11506" width="12.54296875" style="45" bestFit="1" customWidth="1"/>
    <col min="11507" max="11507" width="11.26953125" style="45" customWidth="1"/>
    <col min="11508" max="11508" width="12.1796875" style="45" customWidth="1"/>
    <col min="11509" max="11509" width="10.453125" style="45" customWidth="1"/>
    <col min="11510" max="11510" width="11.1796875" style="45" customWidth="1"/>
    <col min="11511" max="11511" width="10.26953125" style="45" customWidth="1"/>
    <col min="11512" max="11512" width="11" style="45" customWidth="1"/>
    <col min="11513" max="11513" width="14.81640625" style="45" customWidth="1"/>
    <col min="11514" max="11514" width="8.81640625" style="45"/>
    <col min="11515" max="11515" width="9.54296875" style="45" bestFit="1" customWidth="1"/>
    <col min="11516" max="11756" width="8.81640625" style="45"/>
    <col min="11757" max="11757" width="4.7265625" style="45" customWidth="1"/>
    <col min="11758" max="11758" width="12.1796875" style="45" customWidth="1"/>
    <col min="11759" max="11759" width="37.54296875" style="45" customWidth="1"/>
    <col min="11760" max="11760" width="8.54296875" style="45" customWidth="1"/>
    <col min="11761" max="11761" width="9.453125" style="45" customWidth="1"/>
    <col min="11762" max="11762" width="12.54296875" style="45" bestFit="1" customWidth="1"/>
    <col min="11763" max="11763" width="11.26953125" style="45" customWidth="1"/>
    <col min="11764" max="11764" width="12.1796875" style="45" customWidth="1"/>
    <col min="11765" max="11765" width="10.453125" style="45" customWidth="1"/>
    <col min="11766" max="11766" width="11.1796875" style="45" customWidth="1"/>
    <col min="11767" max="11767" width="10.26953125" style="45" customWidth="1"/>
    <col min="11768" max="11768" width="11" style="45" customWidth="1"/>
    <col min="11769" max="11769" width="14.81640625" style="45" customWidth="1"/>
    <col min="11770" max="11770" width="8.81640625" style="45"/>
    <col min="11771" max="11771" width="9.54296875" style="45" bestFit="1" customWidth="1"/>
    <col min="11772" max="12012" width="8.81640625" style="45"/>
    <col min="12013" max="12013" width="4.7265625" style="45" customWidth="1"/>
    <col min="12014" max="12014" width="12.1796875" style="45" customWidth="1"/>
    <col min="12015" max="12015" width="37.54296875" style="45" customWidth="1"/>
    <col min="12016" max="12016" width="8.54296875" style="45" customWidth="1"/>
    <col min="12017" max="12017" width="9.453125" style="45" customWidth="1"/>
    <col min="12018" max="12018" width="12.54296875" style="45" bestFit="1" customWidth="1"/>
    <col min="12019" max="12019" width="11.26953125" style="45" customWidth="1"/>
    <col min="12020" max="12020" width="12.1796875" style="45" customWidth="1"/>
    <col min="12021" max="12021" width="10.453125" style="45" customWidth="1"/>
    <col min="12022" max="12022" width="11.1796875" style="45" customWidth="1"/>
    <col min="12023" max="12023" width="10.26953125" style="45" customWidth="1"/>
    <col min="12024" max="12024" width="11" style="45" customWidth="1"/>
    <col min="12025" max="12025" width="14.81640625" style="45" customWidth="1"/>
    <col min="12026" max="12026" width="8.81640625" style="45"/>
    <col min="12027" max="12027" width="9.54296875" style="45" bestFit="1" customWidth="1"/>
    <col min="12028" max="12268" width="8.81640625" style="45"/>
    <col min="12269" max="12269" width="4.7265625" style="45" customWidth="1"/>
    <col min="12270" max="12270" width="12.1796875" style="45" customWidth="1"/>
    <col min="12271" max="12271" width="37.54296875" style="45" customWidth="1"/>
    <col min="12272" max="12272" width="8.54296875" style="45" customWidth="1"/>
    <col min="12273" max="12273" width="9.453125" style="45" customWidth="1"/>
    <col min="12274" max="12274" width="12.54296875" style="45" bestFit="1" customWidth="1"/>
    <col min="12275" max="12275" width="11.26953125" style="45" customWidth="1"/>
    <col min="12276" max="12276" width="12.1796875" style="45" customWidth="1"/>
    <col min="12277" max="12277" width="10.453125" style="45" customWidth="1"/>
    <col min="12278" max="12278" width="11.1796875" style="45" customWidth="1"/>
    <col min="12279" max="12279" width="10.26953125" style="45" customWidth="1"/>
    <col min="12280" max="12280" width="11" style="45" customWidth="1"/>
    <col min="12281" max="12281" width="14.81640625" style="45" customWidth="1"/>
    <col min="12282" max="12282" width="8.81640625" style="45"/>
    <col min="12283" max="12283" width="9.54296875" style="45" bestFit="1" customWidth="1"/>
    <col min="12284" max="12524" width="8.81640625" style="45"/>
    <col min="12525" max="12525" width="4.7265625" style="45" customWidth="1"/>
    <col min="12526" max="12526" width="12.1796875" style="45" customWidth="1"/>
    <col min="12527" max="12527" width="37.54296875" style="45" customWidth="1"/>
    <col min="12528" max="12528" width="8.54296875" style="45" customWidth="1"/>
    <col min="12529" max="12529" width="9.453125" style="45" customWidth="1"/>
    <col min="12530" max="12530" width="12.54296875" style="45" bestFit="1" customWidth="1"/>
    <col min="12531" max="12531" width="11.26953125" style="45" customWidth="1"/>
    <col min="12532" max="12532" width="12.1796875" style="45" customWidth="1"/>
    <col min="12533" max="12533" width="10.453125" style="45" customWidth="1"/>
    <col min="12534" max="12534" width="11.1796875" style="45" customWidth="1"/>
    <col min="12535" max="12535" width="10.26953125" style="45" customWidth="1"/>
    <col min="12536" max="12536" width="11" style="45" customWidth="1"/>
    <col min="12537" max="12537" width="14.81640625" style="45" customWidth="1"/>
    <col min="12538" max="12538" width="8.81640625" style="45"/>
    <col min="12539" max="12539" width="9.54296875" style="45" bestFit="1" customWidth="1"/>
    <col min="12540" max="12780" width="8.81640625" style="45"/>
    <col min="12781" max="12781" width="4.7265625" style="45" customWidth="1"/>
    <col min="12782" max="12782" width="12.1796875" style="45" customWidth="1"/>
    <col min="12783" max="12783" width="37.54296875" style="45" customWidth="1"/>
    <col min="12784" max="12784" width="8.54296875" style="45" customWidth="1"/>
    <col min="12785" max="12785" width="9.453125" style="45" customWidth="1"/>
    <col min="12786" max="12786" width="12.54296875" style="45" bestFit="1" customWidth="1"/>
    <col min="12787" max="12787" width="11.26953125" style="45" customWidth="1"/>
    <col min="12788" max="12788" width="12.1796875" style="45" customWidth="1"/>
    <col min="12789" max="12789" width="10.453125" style="45" customWidth="1"/>
    <col min="12790" max="12790" width="11.1796875" style="45" customWidth="1"/>
    <col min="12791" max="12791" width="10.26953125" style="45" customWidth="1"/>
    <col min="12792" max="12792" width="11" style="45" customWidth="1"/>
    <col min="12793" max="12793" width="14.81640625" style="45" customWidth="1"/>
    <col min="12794" max="12794" width="8.81640625" style="45"/>
    <col min="12795" max="12795" width="9.54296875" style="45" bestFit="1" customWidth="1"/>
    <col min="12796" max="13036" width="8.81640625" style="45"/>
    <col min="13037" max="13037" width="4.7265625" style="45" customWidth="1"/>
    <col min="13038" max="13038" width="12.1796875" style="45" customWidth="1"/>
    <col min="13039" max="13039" width="37.54296875" style="45" customWidth="1"/>
    <col min="13040" max="13040" width="8.54296875" style="45" customWidth="1"/>
    <col min="13041" max="13041" width="9.453125" style="45" customWidth="1"/>
    <col min="13042" max="13042" width="12.54296875" style="45" bestFit="1" customWidth="1"/>
    <col min="13043" max="13043" width="11.26953125" style="45" customWidth="1"/>
    <col min="13044" max="13044" width="12.1796875" style="45" customWidth="1"/>
    <col min="13045" max="13045" width="10.453125" style="45" customWidth="1"/>
    <col min="13046" max="13046" width="11.1796875" style="45" customWidth="1"/>
    <col min="13047" max="13047" width="10.26953125" style="45" customWidth="1"/>
    <col min="13048" max="13048" width="11" style="45" customWidth="1"/>
    <col min="13049" max="13049" width="14.81640625" style="45" customWidth="1"/>
    <col min="13050" max="13050" width="8.81640625" style="45"/>
    <col min="13051" max="13051" width="9.54296875" style="45" bestFit="1" customWidth="1"/>
    <col min="13052" max="13292" width="8.81640625" style="45"/>
    <col min="13293" max="13293" width="4.7265625" style="45" customWidth="1"/>
    <col min="13294" max="13294" width="12.1796875" style="45" customWidth="1"/>
    <col min="13295" max="13295" width="37.54296875" style="45" customWidth="1"/>
    <col min="13296" max="13296" width="8.54296875" style="45" customWidth="1"/>
    <col min="13297" max="13297" width="9.453125" style="45" customWidth="1"/>
    <col min="13298" max="13298" width="12.54296875" style="45" bestFit="1" customWidth="1"/>
    <col min="13299" max="13299" width="11.26953125" style="45" customWidth="1"/>
    <col min="13300" max="13300" width="12.1796875" style="45" customWidth="1"/>
    <col min="13301" max="13301" width="10.453125" style="45" customWidth="1"/>
    <col min="13302" max="13302" width="11.1796875" style="45" customWidth="1"/>
    <col min="13303" max="13303" width="10.26953125" style="45" customWidth="1"/>
    <col min="13304" max="13304" width="11" style="45" customWidth="1"/>
    <col min="13305" max="13305" width="14.81640625" style="45" customWidth="1"/>
    <col min="13306" max="13306" width="8.81640625" style="45"/>
    <col min="13307" max="13307" width="9.54296875" style="45" bestFit="1" customWidth="1"/>
    <col min="13308" max="13548" width="8.81640625" style="45"/>
    <col min="13549" max="13549" width="4.7265625" style="45" customWidth="1"/>
    <col min="13550" max="13550" width="12.1796875" style="45" customWidth="1"/>
    <col min="13551" max="13551" width="37.54296875" style="45" customWidth="1"/>
    <col min="13552" max="13552" width="8.54296875" style="45" customWidth="1"/>
    <col min="13553" max="13553" width="9.453125" style="45" customWidth="1"/>
    <col min="13554" max="13554" width="12.54296875" style="45" bestFit="1" customWidth="1"/>
    <col min="13555" max="13555" width="11.26953125" style="45" customWidth="1"/>
    <col min="13556" max="13556" width="12.1796875" style="45" customWidth="1"/>
    <col min="13557" max="13557" width="10.453125" style="45" customWidth="1"/>
    <col min="13558" max="13558" width="11.1796875" style="45" customWidth="1"/>
    <col min="13559" max="13559" width="10.26953125" style="45" customWidth="1"/>
    <col min="13560" max="13560" width="11" style="45" customWidth="1"/>
    <col min="13561" max="13561" width="14.81640625" style="45" customWidth="1"/>
    <col min="13562" max="13562" width="8.81640625" style="45"/>
    <col min="13563" max="13563" width="9.54296875" style="45" bestFit="1" customWidth="1"/>
    <col min="13564" max="13804" width="8.81640625" style="45"/>
    <col min="13805" max="13805" width="4.7265625" style="45" customWidth="1"/>
    <col min="13806" max="13806" width="12.1796875" style="45" customWidth="1"/>
    <col min="13807" max="13807" width="37.54296875" style="45" customWidth="1"/>
    <col min="13808" max="13808" width="8.54296875" style="45" customWidth="1"/>
    <col min="13809" max="13809" width="9.453125" style="45" customWidth="1"/>
    <col min="13810" max="13810" width="12.54296875" style="45" bestFit="1" customWidth="1"/>
    <col min="13811" max="13811" width="11.26953125" style="45" customWidth="1"/>
    <col min="13812" max="13812" width="12.1796875" style="45" customWidth="1"/>
    <col min="13813" max="13813" width="10.453125" style="45" customWidth="1"/>
    <col min="13814" max="13814" width="11.1796875" style="45" customWidth="1"/>
    <col min="13815" max="13815" width="10.26953125" style="45" customWidth="1"/>
    <col min="13816" max="13816" width="11" style="45" customWidth="1"/>
    <col min="13817" max="13817" width="14.81640625" style="45" customWidth="1"/>
    <col min="13818" max="13818" width="8.81640625" style="45"/>
    <col min="13819" max="13819" width="9.54296875" style="45" bestFit="1" customWidth="1"/>
    <col min="13820" max="14060" width="8.81640625" style="45"/>
    <col min="14061" max="14061" width="4.7265625" style="45" customWidth="1"/>
    <col min="14062" max="14062" width="12.1796875" style="45" customWidth="1"/>
    <col min="14063" max="14063" width="37.54296875" style="45" customWidth="1"/>
    <col min="14064" max="14064" width="8.54296875" style="45" customWidth="1"/>
    <col min="14065" max="14065" width="9.453125" style="45" customWidth="1"/>
    <col min="14066" max="14066" width="12.54296875" style="45" bestFit="1" customWidth="1"/>
    <col min="14067" max="14067" width="11.26953125" style="45" customWidth="1"/>
    <col min="14068" max="14068" width="12.1796875" style="45" customWidth="1"/>
    <col min="14069" max="14069" width="10.453125" style="45" customWidth="1"/>
    <col min="14070" max="14070" width="11.1796875" style="45" customWidth="1"/>
    <col min="14071" max="14071" width="10.26953125" style="45" customWidth="1"/>
    <col min="14072" max="14072" width="11" style="45" customWidth="1"/>
    <col min="14073" max="14073" width="14.81640625" style="45" customWidth="1"/>
    <col min="14074" max="14074" width="8.81640625" style="45"/>
    <col min="14075" max="14075" width="9.54296875" style="45" bestFit="1" customWidth="1"/>
    <col min="14076" max="14316" width="8.81640625" style="45"/>
    <col min="14317" max="14317" width="4.7265625" style="45" customWidth="1"/>
    <col min="14318" max="14318" width="12.1796875" style="45" customWidth="1"/>
    <col min="14319" max="14319" width="37.54296875" style="45" customWidth="1"/>
    <col min="14320" max="14320" width="8.54296875" style="45" customWidth="1"/>
    <col min="14321" max="14321" width="9.453125" style="45" customWidth="1"/>
    <col min="14322" max="14322" width="12.54296875" style="45" bestFit="1" customWidth="1"/>
    <col min="14323" max="14323" width="11.26953125" style="45" customWidth="1"/>
    <col min="14324" max="14324" width="12.1796875" style="45" customWidth="1"/>
    <col min="14325" max="14325" width="10.453125" style="45" customWidth="1"/>
    <col min="14326" max="14326" width="11.1796875" style="45" customWidth="1"/>
    <col min="14327" max="14327" width="10.26953125" style="45" customWidth="1"/>
    <col min="14328" max="14328" width="11" style="45" customWidth="1"/>
    <col min="14329" max="14329" width="14.81640625" style="45" customWidth="1"/>
    <col min="14330" max="14330" width="8.81640625" style="45"/>
    <col min="14331" max="14331" width="9.54296875" style="45" bestFit="1" customWidth="1"/>
    <col min="14332" max="14572" width="8.81640625" style="45"/>
    <col min="14573" max="14573" width="4.7265625" style="45" customWidth="1"/>
    <col min="14574" max="14574" width="12.1796875" style="45" customWidth="1"/>
    <col min="14575" max="14575" width="37.54296875" style="45" customWidth="1"/>
    <col min="14576" max="14576" width="8.54296875" style="45" customWidth="1"/>
    <col min="14577" max="14577" width="9.453125" style="45" customWidth="1"/>
    <col min="14578" max="14578" width="12.54296875" style="45" bestFit="1" customWidth="1"/>
    <col min="14579" max="14579" width="11.26953125" style="45" customWidth="1"/>
    <col min="14580" max="14580" width="12.1796875" style="45" customWidth="1"/>
    <col min="14581" max="14581" width="10.453125" style="45" customWidth="1"/>
    <col min="14582" max="14582" width="11.1796875" style="45" customWidth="1"/>
    <col min="14583" max="14583" width="10.26953125" style="45" customWidth="1"/>
    <col min="14584" max="14584" width="11" style="45" customWidth="1"/>
    <col min="14585" max="14585" width="14.81640625" style="45" customWidth="1"/>
    <col min="14586" max="14586" width="8.81640625" style="45"/>
    <col min="14587" max="14587" width="9.54296875" style="45" bestFit="1" customWidth="1"/>
    <col min="14588" max="14828" width="8.81640625" style="45"/>
    <col min="14829" max="14829" width="4.7265625" style="45" customWidth="1"/>
    <col min="14830" max="14830" width="12.1796875" style="45" customWidth="1"/>
    <col min="14831" max="14831" width="37.54296875" style="45" customWidth="1"/>
    <col min="14832" max="14832" width="8.54296875" style="45" customWidth="1"/>
    <col min="14833" max="14833" width="9.453125" style="45" customWidth="1"/>
    <col min="14834" max="14834" width="12.54296875" style="45" bestFit="1" customWidth="1"/>
    <col min="14835" max="14835" width="11.26953125" style="45" customWidth="1"/>
    <col min="14836" max="14836" width="12.1796875" style="45" customWidth="1"/>
    <col min="14837" max="14837" width="10.453125" style="45" customWidth="1"/>
    <col min="14838" max="14838" width="11.1796875" style="45" customWidth="1"/>
    <col min="14839" max="14839" width="10.26953125" style="45" customWidth="1"/>
    <col min="14840" max="14840" width="11" style="45" customWidth="1"/>
    <col min="14841" max="14841" width="14.81640625" style="45" customWidth="1"/>
    <col min="14842" max="14842" width="8.81640625" style="45"/>
    <col min="14843" max="14843" width="9.54296875" style="45" bestFit="1" customWidth="1"/>
    <col min="14844" max="15084" width="8.81640625" style="45"/>
    <col min="15085" max="15085" width="4.7265625" style="45" customWidth="1"/>
    <col min="15086" max="15086" width="12.1796875" style="45" customWidth="1"/>
    <col min="15087" max="15087" width="37.54296875" style="45" customWidth="1"/>
    <col min="15088" max="15088" width="8.54296875" style="45" customWidth="1"/>
    <col min="15089" max="15089" width="9.453125" style="45" customWidth="1"/>
    <col min="15090" max="15090" width="12.54296875" style="45" bestFit="1" customWidth="1"/>
    <col min="15091" max="15091" width="11.26953125" style="45" customWidth="1"/>
    <col min="15092" max="15092" width="12.1796875" style="45" customWidth="1"/>
    <col min="15093" max="15093" width="10.453125" style="45" customWidth="1"/>
    <col min="15094" max="15094" width="11.1796875" style="45" customWidth="1"/>
    <col min="15095" max="15095" width="10.26953125" style="45" customWidth="1"/>
    <col min="15096" max="15096" width="11" style="45" customWidth="1"/>
    <col min="15097" max="15097" width="14.81640625" style="45" customWidth="1"/>
    <col min="15098" max="15098" width="8.81640625" style="45"/>
    <col min="15099" max="15099" width="9.54296875" style="45" bestFit="1" customWidth="1"/>
    <col min="15100" max="15340" width="8.81640625" style="45"/>
    <col min="15341" max="15341" width="4.7265625" style="45" customWidth="1"/>
    <col min="15342" max="15342" width="12.1796875" style="45" customWidth="1"/>
    <col min="15343" max="15343" width="37.54296875" style="45" customWidth="1"/>
    <col min="15344" max="15344" width="8.54296875" style="45" customWidth="1"/>
    <col min="15345" max="15345" width="9.453125" style="45" customWidth="1"/>
    <col min="15346" max="15346" width="12.54296875" style="45" bestFit="1" customWidth="1"/>
    <col min="15347" max="15347" width="11.26953125" style="45" customWidth="1"/>
    <col min="15348" max="15348" width="12.1796875" style="45" customWidth="1"/>
    <col min="15349" max="15349" width="10.453125" style="45" customWidth="1"/>
    <col min="15350" max="15350" width="11.1796875" style="45" customWidth="1"/>
    <col min="15351" max="15351" width="10.26953125" style="45" customWidth="1"/>
    <col min="15352" max="15352" width="11" style="45" customWidth="1"/>
    <col min="15353" max="15353" width="14.81640625" style="45" customWidth="1"/>
    <col min="15354" max="15354" width="8.81640625" style="45"/>
    <col min="15355" max="15355" width="9.54296875" style="45" bestFit="1" customWidth="1"/>
    <col min="15356" max="15596" width="8.81640625" style="45"/>
    <col min="15597" max="15597" width="4.7265625" style="45" customWidth="1"/>
    <col min="15598" max="15598" width="12.1796875" style="45" customWidth="1"/>
    <col min="15599" max="15599" width="37.54296875" style="45" customWidth="1"/>
    <col min="15600" max="15600" width="8.54296875" style="45" customWidth="1"/>
    <col min="15601" max="15601" width="9.453125" style="45" customWidth="1"/>
    <col min="15602" max="15602" width="12.54296875" style="45" bestFit="1" customWidth="1"/>
    <col min="15603" max="15603" width="11.26953125" style="45" customWidth="1"/>
    <col min="15604" max="15604" width="12.1796875" style="45" customWidth="1"/>
    <col min="15605" max="15605" width="10.453125" style="45" customWidth="1"/>
    <col min="15606" max="15606" width="11.1796875" style="45" customWidth="1"/>
    <col min="15607" max="15607" width="10.26953125" style="45" customWidth="1"/>
    <col min="15608" max="15608" width="11" style="45" customWidth="1"/>
    <col min="15609" max="15609" width="14.81640625" style="45" customWidth="1"/>
    <col min="15610" max="15610" width="8.81640625" style="45"/>
    <col min="15611" max="15611" width="9.54296875" style="45" bestFit="1" customWidth="1"/>
    <col min="15612" max="15852" width="8.81640625" style="45"/>
    <col min="15853" max="15853" width="4.7265625" style="45" customWidth="1"/>
    <col min="15854" max="15854" width="12.1796875" style="45" customWidth="1"/>
    <col min="15855" max="15855" width="37.54296875" style="45" customWidth="1"/>
    <col min="15856" max="15856" width="8.54296875" style="45" customWidth="1"/>
    <col min="15857" max="15857" width="9.453125" style="45" customWidth="1"/>
    <col min="15858" max="15858" width="12.54296875" style="45" bestFit="1" customWidth="1"/>
    <col min="15859" max="15859" width="11.26953125" style="45" customWidth="1"/>
    <col min="15860" max="15860" width="12.1796875" style="45" customWidth="1"/>
    <col min="15861" max="15861" width="10.453125" style="45" customWidth="1"/>
    <col min="15862" max="15862" width="11.1796875" style="45" customWidth="1"/>
    <col min="15863" max="15863" width="10.26953125" style="45" customWidth="1"/>
    <col min="15864" max="15864" width="11" style="45" customWidth="1"/>
    <col min="15865" max="15865" width="14.81640625" style="45" customWidth="1"/>
    <col min="15866" max="15866" width="8.81640625" style="45"/>
    <col min="15867" max="15867" width="9.54296875" style="45" bestFit="1" customWidth="1"/>
    <col min="15868" max="16108" width="8.81640625" style="45"/>
    <col min="16109" max="16109" width="4.7265625" style="45" customWidth="1"/>
    <col min="16110" max="16110" width="12.1796875" style="45" customWidth="1"/>
    <col min="16111" max="16111" width="37.54296875" style="45" customWidth="1"/>
    <col min="16112" max="16112" width="8.54296875" style="45" customWidth="1"/>
    <col min="16113" max="16113" width="9.453125" style="45" customWidth="1"/>
    <col min="16114" max="16114" width="12.54296875" style="45" bestFit="1" customWidth="1"/>
    <col min="16115" max="16115" width="11.26953125" style="45" customWidth="1"/>
    <col min="16116" max="16116" width="12.1796875" style="45" customWidth="1"/>
    <col min="16117" max="16117" width="10.453125" style="45" customWidth="1"/>
    <col min="16118" max="16118" width="11.1796875" style="45" customWidth="1"/>
    <col min="16119" max="16119" width="10.26953125" style="45" customWidth="1"/>
    <col min="16120" max="16120" width="11" style="45" customWidth="1"/>
    <col min="16121" max="16121" width="14.81640625" style="45" customWidth="1"/>
    <col min="16122" max="16122" width="8.81640625" style="45"/>
    <col min="16123" max="16123" width="9.54296875" style="45" bestFit="1" customWidth="1"/>
    <col min="16124" max="16384" width="8.81640625" style="45"/>
  </cols>
  <sheetData>
    <row r="1" spans="1:236" customFormat="1" ht="30" customHeight="1">
      <c r="A1" s="49"/>
      <c r="B1" s="264" t="s">
        <v>160</v>
      </c>
      <c r="C1" s="264"/>
      <c r="D1" s="264"/>
      <c r="E1" s="264"/>
      <c r="F1" s="264"/>
      <c r="G1" s="264"/>
      <c r="H1" s="264"/>
      <c r="I1" s="264"/>
      <c r="J1" s="264"/>
    </row>
    <row r="2" spans="1:236" s="65" customFormat="1">
      <c r="A2" s="262" t="s">
        <v>30</v>
      </c>
      <c r="B2" s="262"/>
      <c r="C2" s="262"/>
      <c r="D2" s="262"/>
      <c r="E2" s="262"/>
      <c r="F2" s="262"/>
      <c r="G2" s="262"/>
      <c r="H2" s="262"/>
      <c r="I2" s="263"/>
      <c r="J2" s="262"/>
    </row>
    <row r="3" spans="1:236" s="3" customFormat="1">
      <c r="A3" s="265" t="s">
        <v>77</v>
      </c>
      <c r="B3" s="265"/>
      <c r="C3" s="265"/>
      <c r="D3" s="265"/>
      <c r="E3" s="265"/>
      <c r="F3" s="265"/>
      <c r="G3" s="265"/>
      <c r="H3" s="265"/>
      <c r="I3" s="265"/>
      <c r="J3" s="265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</row>
    <row r="4" spans="1:236" s="3" customFormat="1" ht="12.75" customHeight="1">
      <c r="A4" s="192"/>
      <c r="B4" s="192"/>
      <c r="C4" s="97"/>
      <c r="D4" s="192"/>
      <c r="E4" s="192"/>
      <c r="F4" s="192"/>
      <c r="G4" s="192"/>
      <c r="H4" s="192"/>
      <c r="I4" s="192"/>
      <c r="J4" s="192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</row>
    <row r="5" spans="1:236" s="3" customFormat="1" ht="34.5" customHeight="1">
      <c r="A5" s="83"/>
      <c r="B5" s="258" t="s">
        <v>75</v>
      </c>
      <c r="C5" s="258"/>
      <c r="D5" s="258"/>
      <c r="E5" s="258"/>
      <c r="F5" s="258"/>
      <c r="G5" s="258"/>
      <c r="H5" s="258"/>
      <c r="I5" s="258"/>
      <c r="J5" s="258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</row>
    <row r="6" spans="1:236" s="3" customFormat="1" ht="18" customHeight="1">
      <c r="A6" s="259" t="s">
        <v>20</v>
      </c>
      <c r="B6" s="256" t="s">
        <v>21</v>
      </c>
      <c r="C6" s="256" t="s">
        <v>22</v>
      </c>
      <c r="D6" s="256" t="s">
        <v>24</v>
      </c>
      <c r="E6" s="260" t="s">
        <v>0</v>
      </c>
      <c r="F6" s="260"/>
      <c r="G6" s="260" t="s">
        <v>1</v>
      </c>
      <c r="H6" s="260"/>
      <c r="I6" s="261" t="s">
        <v>2</v>
      </c>
      <c r="J6" s="256" t="s">
        <v>27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</row>
    <row r="7" spans="1:236" s="3" customFormat="1" ht="39.75" customHeight="1">
      <c r="A7" s="259"/>
      <c r="B7" s="256"/>
      <c r="C7" s="256"/>
      <c r="D7" s="256"/>
      <c r="E7" s="121" t="s">
        <v>26</v>
      </c>
      <c r="F7" s="195" t="s">
        <v>2</v>
      </c>
      <c r="G7" s="121" t="s">
        <v>26</v>
      </c>
      <c r="H7" s="195" t="s">
        <v>2</v>
      </c>
      <c r="I7" s="261"/>
      <c r="J7" s="25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</row>
    <row r="8" spans="1:236" s="3" customFormat="1">
      <c r="A8" s="194">
        <v>1</v>
      </c>
      <c r="B8" s="193">
        <v>2</v>
      </c>
      <c r="C8" s="193">
        <v>3</v>
      </c>
      <c r="D8" s="193">
        <v>4</v>
      </c>
      <c r="E8" s="66">
        <v>5</v>
      </c>
      <c r="F8" s="193">
        <v>6</v>
      </c>
      <c r="G8" s="66">
        <v>7</v>
      </c>
      <c r="H8" s="193">
        <v>8</v>
      </c>
      <c r="I8" s="66">
        <v>9</v>
      </c>
      <c r="J8" s="193">
        <v>10</v>
      </c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</row>
    <row r="9" spans="1:236" s="3" customFormat="1">
      <c r="A9" s="131"/>
      <c r="B9" s="129" t="s">
        <v>71</v>
      </c>
      <c r="C9" s="126"/>
      <c r="D9" s="125"/>
      <c r="E9" s="125"/>
      <c r="F9" s="125"/>
      <c r="G9" s="125"/>
      <c r="H9" s="127"/>
      <c r="I9" s="125"/>
      <c r="J9" s="125"/>
    </row>
    <row r="10" spans="1:236" s="98" customFormat="1">
      <c r="A10" s="128">
        <v>1</v>
      </c>
      <c r="B10" s="134" t="s">
        <v>155</v>
      </c>
      <c r="C10" s="103" t="s">
        <v>4</v>
      </c>
      <c r="D10" s="150">
        <v>1</v>
      </c>
      <c r="E10" s="150"/>
      <c r="F10" s="150"/>
      <c r="G10" s="150"/>
      <c r="H10" s="150"/>
      <c r="I10" s="150"/>
      <c r="J10" s="100"/>
      <c r="K10" s="118"/>
      <c r="L10" s="118"/>
      <c r="M10" s="118"/>
      <c r="N10" s="118"/>
      <c r="O10" s="118"/>
      <c r="P10" s="118"/>
    </row>
    <row r="11" spans="1:236" s="98" customFormat="1">
      <c r="A11" s="104">
        <v>2</v>
      </c>
      <c r="B11" s="135" t="s">
        <v>66</v>
      </c>
      <c r="C11" s="107" t="s">
        <v>4</v>
      </c>
      <c r="D11" s="150">
        <v>3</v>
      </c>
      <c r="E11" s="150"/>
      <c r="F11" s="150"/>
      <c r="G11" s="150"/>
      <c r="H11" s="150"/>
      <c r="I11" s="150"/>
      <c r="J11" s="100"/>
      <c r="K11" s="118"/>
      <c r="L11" s="118"/>
      <c r="M11" s="118"/>
      <c r="N11" s="118"/>
      <c r="O11" s="118"/>
      <c r="P11" s="118"/>
    </row>
    <row r="12" spans="1:236" s="105" customFormat="1" ht="28.5" customHeight="1">
      <c r="A12" s="128">
        <v>3</v>
      </c>
      <c r="B12" s="136" t="s">
        <v>65</v>
      </c>
      <c r="C12" s="103" t="s">
        <v>4</v>
      </c>
      <c r="D12" s="150">
        <v>2</v>
      </c>
      <c r="E12" s="150"/>
      <c r="F12" s="150"/>
      <c r="G12" s="150"/>
      <c r="H12" s="150"/>
      <c r="I12" s="150"/>
      <c r="J12" s="102"/>
      <c r="K12" s="119"/>
      <c r="L12" s="119"/>
      <c r="M12" s="119"/>
      <c r="N12" s="119"/>
      <c r="O12" s="119"/>
      <c r="P12" s="119"/>
    </row>
    <row r="13" spans="1:236" s="105" customFormat="1" ht="28.5" customHeight="1">
      <c r="A13" s="104">
        <v>4</v>
      </c>
      <c r="B13" s="136" t="s">
        <v>64</v>
      </c>
      <c r="C13" s="103" t="s">
        <v>4</v>
      </c>
      <c r="D13" s="150">
        <v>3</v>
      </c>
      <c r="E13" s="150"/>
      <c r="F13" s="150"/>
      <c r="G13" s="150"/>
      <c r="H13" s="150"/>
      <c r="I13" s="150"/>
      <c r="J13" s="102"/>
      <c r="K13" s="119"/>
      <c r="L13" s="119"/>
      <c r="M13" s="119"/>
      <c r="N13" s="119"/>
      <c r="O13" s="119"/>
      <c r="P13" s="119"/>
    </row>
    <row r="14" spans="1:236" s="105" customFormat="1" ht="28.5" customHeight="1">
      <c r="A14" s="128">
        <v>5</v>
      </c>
      <c r="B14" s="136" t="s">
        <v>63</v>
      </c>
      <c r="C14" s="103" t="s">
        <v>4</v>
      </c>
      <c r="D14" s="150">
        <v>1</v>
      </c>
      <c r="E14" s="150"/>
      <c r="F14" s="150"/>
      <c r="G14" s="150"/>
      <c r="H14" s="150"/>
      <c r="I14" s="150"/>
      <c r="J14" s="102"/>
      <c r="K14" s="119"/>
      <c r="L14" s="119"/>
      <c r="M14" s="119"/>
      <c r="N14" s="119"/>
      <c r="O14" s="119"/>
      <c r="P14" s="119"/>
    </row>
    <row r="15" spans="1:236" s="99" customFormat="1" ht="26">
      <c r="A15" s="104">
        <v>6</v>
      </c>
      <c r="B15" s="137" t="s">
        <v>62</v>
      </c>
      <c r="C15" s="101" t="s">
        <v>4</v>
      </c>
      <c r="D15" s="150">
        <v>1</v>
      </c>
      <c r="E15" s="150"/>
      <c r="F15" s="150"/>
      <c r="G15" s="150"/>
      <c r="H15" s="150"/>
      <c r="I15" s="150"/>
      <c r="J15" s="100"/>
      <c r="K15" s="120"/>
      <c r="L15" s="120"/>
      <c r="M15" s="120"/>
      <c r="N15" s="120"/>
      <c r="O15" s="120"/>
      <c r="P15" s="120"/>
    </row>
    <row r="16" spans="1:236" s="99" customFormat="1">
      <c r="A16" s="128">
        <v>7</v>
      </c>
      <c r="B16" s="138" t="s">
        <v>61</v>
      </c>
      <c r="C16" s="106" t="s">
        <v>4</v>
      </c>
      <c r="D16" s="150">
        <v>50</v>
      </c>
      <c r="E16" s="150"/>
      <c r="F16" s="150"/>
      <c r="G16" s="150"/>
      <c r="H16" s="150"/>
      <c r="I16" s="150"/>
      <c r="J16" s="100"/>
      <c r="K16" s="120"/>
      <c r="L16" s="120"/>
      <c r="M16" s="120"/>
      <c r="N16" s="120"/>
      <c r="O16" s="120"/>
      <c r="P16" s="120"/>
    </row>
    <row r="17" spans="1:237" s="99" customFormat="1">
      <c r="A17" s="104">
        <v>8</v>
      </c>
      <c r="B17" s="138" t="s">
        <v>60</v>
      </c>
      <c r="C17" s="106" t="s">
        <v>4</v>
      </c>
      <c r="D17" s="150">
        <v>50</v>
      </c>
      <c r="E17" s="150"/>
      <c r="F17" s="150"/>
      <c r="G17" s="150"/>
      <c r="H17" s="150"/>
      <c r="I17" s="150"/>
      <c r="J17" s="100"/>
      <c r="K17" s="120"/>
      <c r="L17" s="120"/>
      <c r="M17" s="120"/>
      <c r="N17" s="120"/>
      <c r="O17" s="120"/>
      <c r="P17" s="120"/>
    </row>
    <row r="18" spans="1:237" s="98" customFormat="1" ht="35.25" customHeight="1">
      <c r="A18" s="128">
        <v>9</v>
      </c>
      <c r="B18" s="139" t="s">
        <v>59</v>
      </c>
      <c r="C18" s="103" t="s">
        <v>4</v>
      </c>
      <c r="D18" s="150">
        <v>2</v>
      </c>
      <c r="E18" s="150"/>
      <c r="F18" s="150"/>
      <c r="G18" s="150"/>
      <c r="H18" s="150"/>
      <c r="I18" s="150"/>
      <c r="J18" s="100"/>
      <c r="K18" s="118"/>
      <c r="L18" s="118"/>
      <c r="M18" s="118"/>
      <c r="N18" s="118"/>
      <c r="O18" s="118"/>
      <c r="P18" s="118"/>
    </row>
    <row r="19" spans="1:237">
      <c r="A19" s="104">
        <v>10</v>
      </c>
      <c r="B19" s="140" t="s">
        <v>58</v>
      </c>
      <c r="C19" s="112" t="s">
        <v>31</v>
      </c>
      <c r="D19" s="150">
        <v>2</v>
      </c>
      <c r="E19" s="150"/>
      <c r="F19" s="150"/>
      <c r="G19" s="150"/>
      <c r="H19" s="150"/>
      <c r="I19" s="150"/>
      <c r="J19" s="52">
        <v>0</v>
      </c>
      <c r="K19" s="50"/>
      <c r="L19" s="50"/>
      <c r="M19" s="50"/>
      <c r="N19" s="50"/>
      <c r="O19" s="50"/>
      <c r="P19" s="242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</row>
    <row r="20" spans="1:237">
      <c r="A20" s="128">
        <v>11</v>
      </c>
      <c r="B20" s="140" t="s">
        <v>57</v>
      </c>
      <c r="C20" s="112" t="s">
        <v>31</v>
      </c>
      <c r="D20" s="150">
        <v>1</v>
      </c>
      <c r="E20" s="150"/>
      <c r="F20" s="150"/>
      <c r="G20" s="150"/>
      <c r="H20" s="150"/>
      <c r="I20" s="150"/>
      <c r="J20" s="52">
        <v>0</v>
      </c>
      <c r="K20" s="50"/>
      <c r="L20" s="50"/>
      <c r="M20" s="50"/>
      <c r="N20" s="50"/>
      <c r="O20" s="50"/>
      <c r="P20" s="242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</row>
    <row r="21" spans="1:237" s="46" customFormat="1" ht="32">
      <c r="A21" s="104">
        <v>12</v>
      </c>
      <c r="B21" s="132" t="s">
        <v>69</v>
      </c>
      <c r="C21" s="133" t="s">
        <v>4</v>
      </c>
      <c r="D21" s="150">
        <v>5</v>
      </c>
      <c r="E21" s="150"/>
      <c r="F21" s="150"/>
      <c r="G21" s="150"/>
      <c r="H21" s="150"/>
      <c r="I21" s="150"/>
      <c r="J21" s="75"/>
      <c r="K21" s="117"/>
      <c r="L21" s="117"/>
      <c r="M21" s="117"/>
      <c r="N21" s="117"/>
      <c r="O21" s="117"/>
      <c r="P21" s="117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</row>
    <row r="22" spans="1:237" s="98" customFormat="1">
      <c r="A22" s="128">
        <v>13</v>
      </c>
      <c r="B22" s="141" t="s">
        <v>56</v>
      </c>
      <c r="C22" s="107" t="s">
        <v>4</v>
      </c>
      <c r="D22" s="150">
        <v>60</v>
      </c>
      <c r="E22" s="150"/>
      <c r="F22" s="150"/>
      <c r="G22" s="150"/>
      <c r="H22" s="150"/>
      <c r="I22" s="150"/>
      <c r="J22" s="100"/>
      <c r="K22" s="118"/>
      <c r="L22" s="118"/>
      <c r="M22" s="118"/>
      <c r="N22" s="118"/>
      <c r="O22" s="118"/>
      <c r="P22" s="118"/>
    </row>
    <row r="23" spans="1:237" s="98" customFormat="1">
      <c r="A23" s="104">
        <v>14</v>
      </c>
      <c r="B23" s="142" t="s">
        <v>55</v>
      </c>
      <c r="C23" s="103" t="s">
        <v>5</v>
      </c>
      <c r="D23" s="150">
        <v>3000</v>
      </c>
      <c r="E23" s="150"/>
      <c r="F23" s="150"/>
      <c r="G23" s="150"/>
      <c r="H23" s="150"/>
      <c r="I23" s="150"/>
      <c r="J23" s="102"/>
      <c r="K23" s="118"/>
      <c r="L23" s="118"/>
      <c r="M23" s="118"/>
      <c r="N23" s="118"/>
      <c r="O23" s="118"/>
      <c r="P23" s="118"/>
    </row>
    <row r="24" spans="1:237" s="84" customFormat="1" ht="20.25" customHeight="1">
      <c r="A24" s="91"/>
      <c r="B24" s="130" t="s">
        <v>2</v>
      </c>
      <c r="C24" s="143"/>
      <c r="D24" s="87"/>
      <c r="E24" s="87"/>
      <c r="F24" s="89"/>
      <c r="G24" s="89"/>
      <c r="H24" s="89"/>
      <c r="I24" s="89"/>
      <c r="J24" s="89">
        <f>SUM(J11:J23)</f>
        <v>0</v>
      </c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</row>
    <row r="25" spans="1:237" s="84" customFormat="1" ht="36" customHeight="1">
      <c r="A25" s="116"/>
      <c r="B25" s="111" t="s">
        <v>34</v>
      </c>
      <c r="C25" s="109"/>
      <c r="D25" s="76"/>
      <c r="E25" s="76"/>
      <c r="F25" s="76"/>
      <c r="G25" s="76"/>
      <c r="H25" s="76"/>
      <c r="I25" s="88"/>
      <c r="J25" s="110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</row>
    <row r="26" spans="1:237" s="84" customFormat="1">
      <c r="A26" s="116"/>
      <c r="B26" s="111" t="s">
        <v>2</v>
      </c>
      <c r="C26" s="112"/>
      <c r="D26" s="76"/>
      <c r="E26" s="76"/>
      <c r="F26" s="76"/>
      <c r="G26" s="76"/>
      <c r="H26" s="76"/>
      <c r="I26" s="89"/>
      <c r="J26" s="110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</row>
    <row r="27" spans="1:237" s="84" customFormat="1">
      <c r="A27" s="116"/>
      <c r="B27" s="111" t="s">
        <v>23</v>
      </c>
      <c r="C27" s="109"/>
      <c r="D27" s="76"/>
      <c r="E27" s="76"/>
      <c r="F27" s="76"/>
      <c r="G27" s="76"/>
      <c r="H27" s="76"/>
      <c r="I27" s="88"/>
      <c r="J27" s="110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</row>
    <row r="28" spans="1:237" s="84" customFormat="1">
      <c r="A28" s="116"/>
      <c r="B28" s="113" t="s">
        <v>33</v>
      </c>
      <c r="C28" s="114"/>
      <c r="D28" s="76"/>
      <c r="E28" s="76"/>
      <c r="F28" s="76"/>
      <c r="G28" s="76"/>
      <c r="H28" s="76"/>
      <c r="I28" s="89"/>
      <c r="J28" s="110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</row>
    <row r="29" spans="1:237" s="3" customFormat="1">
      <c r="A29" s="194"/>
      <c r="B29" s="67" t="s">
        <v>13</v>
      </c>
      <c r="C29" s="68">
        <v>0.18</v>
      </c>
      <c r="D29" s="69"/>
      <c r="E29" s="71"/>
      <c r="F29" s="71"/>
      <c r="G29" s="71"/>
      <c r="H29" s="71"/>
      <c r="I29" s="88"/>
      <c r="J29" s="124"/>
    </row>
    <row r="30" spans="1:237" s="3" customFormat="1">
      <c r="A30" s="194"/>
      <c r="B30" s="70" t="s">
        <v>14</v>
      </c>
      <c r="C30" s="71"/>
      <c r="D30" s="69"/>
      <c r="E30" s="71"/>
      <c r="F30" s="71"/>
      <c r="G30" s="71"/>
      <c r="H30" s="71"/>
      <c r="I30" s="89"/>
      <c r="J30" s="124"/>
    </row>
    <row r="31" spans="1:237" s="3" customFormat="1">
      <c r="A31" s="81"/>
      <c r="C31" s="80"/>
    </row>
    <row r="32" spans="1:237" s="3" customFormat="1">
      <c r="A32" s="81"/>
      <c r="C32" s="80"/>
    </row>
    <row r="33" spans="1:3" s="3" customFormat="1">
      <c r="A33" s="81"/>
      <c r="C33" s="80"/>
    </row>
    <row r="34" spans="1:3" s="3" customFormat="1">
      <c r="A34" s="81"/>
      <c r="C34" s="80"/>
    </row>
    <row r="35" spans="1:3" s="3" customFormat="1">
      <c r="A35" s="81"/>
      <c r="C35" s="80"/>
    </row>
    <row r="36" spans="1:3" s="3" customFormat="1">
      <c r="A36" s="81"/>
      <c r="C36" s="80"/>
    </row>
    <row r="37" spans="1:3" s="3" customFormat="1">
      <c r="A37" s="81"/>
      <c r="C37" s="80"/>
    </row>
    <row r="38" spans="1:3" s="3" customFormat="1">
      <c r="A38" s="81"/>
      <c r="C38" s="80"/>
    </row>
    <row r="39" spans="1:3" s="3" customFormat="1">
      <c r="A39" s="81"/>
      <c r="C39" s="80"/>
    </row>
    <row r="40" spans="1:3" s="3" customFormat="1">
      <c r="A40" s="81"/>
      <c r="C40" s="80"/>
    </row>
    <row r="41" spans="1:3" s="3" customFormat="1">
      <c r="A41" s="81"/>
      <c r="C41" s="80"/>
    </row>
    <row r="42" spans="1:3" s="3" customFormat="1">
      <c r="A42" s="81"/>
      <c r="C42" s="80"/>
    </row>
    <row r="43" spans="1:3" s="3" customFormat="1">
      <c r="A43" s="81"/>
      <c r="C43" s="80"/>
    </row>
    <row r="44" spans="1:3" s="3" customFormat="1">
      <c r="A44" s="81"/>
      <c r="C44" s="80"/>
    </row>
    <row r="45" spans="1:3" s="3" customFormat="1">
      <c r="A45" s="81"/>
      <c r="C45" s="80"/>
    </row>
    <row r="46" spans="1:3" s="3" customFormat="1">
      <c r="A46" s="81"/>
      <c r="C46" s="80"/>
    </row>
    <row r="47" spans="1:3" s="3" customFormat="1">
      <c r="A47" s="81"/>
      <c r="C47" s="80"/>
    </row>
    <row r="48" spans="1:3" s="3" customFormat="1">
      <c r="A48" s="81"/>
      <c r="C48" s="80"/>
    </row>
    <row r="49" spans="1:3" s="3" customFormat="1">
      <c r="A49" s="81"/>
      <c r="C49" s="80"/>
    </row>
    <row r="50" spans="1:3" s="3" customFormat="1">
      <c r="A50" s="81"/>
      <c r="C50" s="80"/>
    </row>
    <row r="51" spans="1:3" s="3" customFormat="1">
      <c r="A51" s="81"/>
      <c r="C51" s="80"/>
    </row>
    <row r="52" spans="1:3" s="3" customFormat="1">
      <c r="A52" s="81"/>
      <c r="C52" s="80"/>
    </row>
    <row r="53" spans="1:3" s="3" customFormat="1">
      <c r="A53" s="81"/>
      <c r="C53" s="80"/>
    </row>
    <row r="54" spans="1:3" s="3" customFormat="1">
      <c r="A54" s="81"/>
      <c r="C54" s="80"/>
    </row>
    <row r="55" spans="1:3" s="3" customFormat="1">
      <c r="A55" s="81"/>
      <c r="C55" s="80"/>
    </row>
    <row r="56" spans="1:3" s="3" customFormat="1">
      <c r="A56" s="81"/>
      <c r="C56" s="80"/>
    </row>
    <row r="57" spans="1:3" s="3" customFormat="1">
      <c r="A57" s="81"/>
      <c r="C57" s="80"/>
    </row>
    <row r="58" spans="1:3" s="3" customFormat="1">
      <c r="A58" s="81"/>
      <c r="C58" s="80"/>
    </row>
  </sheetData>
  <autoFilter ref="A8:J28" xr:uid="{750A01B0-6626-4375-8D81-052E1DD418AD}"/>
  <mergeCells count="12">
    <mergeCell ref="I6:I7"/>
    <mergeCell ref="J6:J7"/>
    <mergeCell ref="B1:J1"/>
    <mergeCell ref="A2:J2"/>
    <mergeCell ref="A3:J3"/>
    <mergeCell ref="B5:J5"/>
    <mergeCell ref="A6:A7"/>
    <mergeCell ref="B6:B7"/>
    <mergeCell ref="C6:C7"/>
    <mergeCell ref="D6:D7"/>
    <mergeCell ref="E6:F6"/>
    <mergeCell ref="G6:H6"/>
  </mergeCells>
  <printOptions horizontalCentered="1"/>
  <pageMargins left="0.11811023622047245" right="0.11811023622047245" top="1.1023622047244095" bottom="0.43307086614173229" header="0.78740157480314965" footer="0.15748031496062992"/>
  <pageSetup scale="82" fitToWidth="0" fitToHeight="0" orientation="landscape" r:id="rId1"/>
  <headerFooter alignWithMargins="0">
    <oddHeader>&amp;Rდანართი № 1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თავფურცელი</vt:lpstr>
      <vt:lpstr>განმარტებითი</vt:lpstr>
      <vt:lpstr>ნაკრები-სატენდერე</vt:lpstr>
      <vt:lpstr> N1 ინტერ-სატენ</vt:lpstr>
      <vt:lpstr>N2-წყ-კან-სატენ</vt:lpstr>
      <vt:lpstr>ელექტ-სატენ</vt:lpstr>
      <vt:lpstr>IT-სატენ</vt:lpstr>
      <vt:lpstr>'IT-სატენ'!Print_Area</vt:lpstr>
      <vt:lpstr>'N2-წყ-კან-სატენ'!Print_Area</vt:lpstr>
      <vt:lpstr>'ელექტ-სატენ'!Print_Area</vt:lpstr>
      <vt:lpstr>'ნაკრები-სატენდერე'!Print_Area</vt:lpstr>
      <vt:lpstr>'IT-სატენ'!Print_Titles</vt:lpstr>
      <vt:lpstr>'N2-წყ-კან-სატენ'!Print_Titles</vt:lpstr>
      <vt:lpstr>'ელექტ-სატენ'!Print_Titles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Giorgi Lomtadze</cp:lastModifiedBy>
  <dcterms:created xsi:type="dcterms:W3CDTF">2024-06-21T03:14:18Z</dcterms:created>
  <dcterms:modified xsi:type="dcterms:W3CDTF">2026-05-25T11:04:12Z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{4D5F5C65-5A8A-40C0-871B-B28632C08195}</vt:lpwstr>
  </property>
  <property fmtid="{D5CDD505-2E9C-101B-9397-08002B2CF9AE}" pid="3" name="DLPManualFileClassificationLastModifiedBy">
    <vt:lpwstr>BOG0\mlipartiani</vt:lpwstr>
  </property>
  <property fmtid="{D5CDD505-2E9C-101B-9397-08002B2CF9AE}" pid="4" name="DLPManualFileClassificationLastModificationDate">
    <vt:lpwstr>1779086185</vt:lpwstr>
  </property>
  <property fmtid="{D5CDD505-2E9C-101B-9397-08002B2CF9AE}" pid="5" name="DLPManualFileClassificationVersion">
    <vt:lpwstr>11.11.2.117</vt:lpwstr>
  </property>
</Properties>
</file>