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orgivardiashvili\Desktop\საპროექტო დავალებები\ლილო მოლი\საბოლოო ფაილი\pdf\"/>
    </mc:Choice>
  </mc:AlternateContent>
  <xr:revisionPtr revIDLastSave="0" documentId="13_ncr:1_{6DC2A67E-C24E-4682-A658-759A605C5115}" xr6:coauthVersionLast="47" xr6:coauthVersionMax="47" xr10:uidLastSave="{00000000-0000-0000-0000-000000000000}"/>
  <bookViews>
    <workbookView xWindow="28680" yWindow="-120" windowWidth="29040" windowHeight="15720" xr2:uid="{FCA11D25-1680-4D56-899B-7A5A8F71A3E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4" i="1" l="1"/>
  <c r="E43" i="1"/>
  <c r="E67" i="1" l="1"/>
  <c r="E68" i="1" s="1"/>
</calcChain>
</file>

<file path=xl/sharedStrings.xml><?xml version="1.0" encoding="utf-8"?>
<sst xmlns="http://schemas.openxmlformats.org/spreadsheetml/2006/main" count="128" uniqueCount="72">
  <si>
    <t>ცალი</t>
  </si>
  <si>
    <t>მეტრი</t>
  </si>
  <si>
    <t>კომპ.</t>
  </si>
  <si>
    <t>დამხმარე მასალები</t>
  </si>
  <si>
    <t>მასალათა ჩამონათვალი</t>
  </si>
  <si>
    <t>კაბელები</t>
  </si>
  <si>
    <t>N2XH 3x2,5</t>
  </si>
  <si>
    <t>N2XH 3x1,5</t>
  </si>
  <si>
    <t>ავტომატური ამომრთველი MCB/16A/1/C</t>
  </si>
  <si>
    <t>გამანაწილებელი ფარი - MDB</t>
  </si>
  <si>
    <t>დიფერენციალური გაჟონვის ავტომატური ამომრთველი RCBO 16A/1N-30mA</t>
  </si>
  <si>
    <t>სარეზერვო ელელქტრომომარაგების წყარო</t>
  </si>
  <si>
    <t>ვენტილატორის ბლოკი</t>
  </si>
  <si>
    <t>Wi-Fi წერტილი</t>
  </si>
  <si>
    <t>DATA წერტილი</t>
  </si>
  <si>
    <t>დამხმარე მასალები/პროგრამირება/ტესტირება</t>
  </si>
  <si>
    <t>კოპმ.</t>
  </si>
  <si>
    <t>ჰორიზონტალური PDU 8xEU</t>
  </si>
  <si>
    <t>ორკლავიშა ჩამრთველი ჩაფლული მონტაჟი 10A, 220V.</t>
  </si>
  <si>
    <t>სანათი ინტეგრირებული 60 წთ-იანი ბატარეით , პიქტოგრამა "EXIT"</t>
  </si>
  <si>
    <t>როზეტები</t>
  </si>
  <si>
    <t>საკაბელო არხი</t>
  </si>
  <si>
    <t>სანათები</t>
  </si>
  <si>
    <t>ავარიული სანათი ინტეგრირებული 60 წთ-იანი ბატარეით (დიზაინი შეთანხმდეს დამკვეთთან)</t>
  </si>
  <si>
    <t>მაგიდის კაბელ-არხში სამონტაჟო როზეტის ჩარჩო 3-იანი</t>
  </si>
  <si>
    <t>მაგიდის კაბელ-არხი (განკუთვნილი როზეტებისთვის)</t>
  </si>
  <si>
    <t>მაგიდის კაბელ-არხში სამონტაჟო როზეტი დამიწების კონტაქტით  220v, 16A</t>
  </si>
  <si>
    <t>როზეტები დამიწების კონტაქტით 1-იანი (კედელში სამონტაჟო, ჩარჩო-ხუფით) 220v, 16A</t>
  </si>
  <si>
    <t>როზეტები დამიწების კონტაქტით 2-იანი (კედელში სამონტაჟო, ჩარჩო-ხუფით) 220v, 16A</t>
  </si>
  <si>
    <t>როზეტები დამიწების კონტაქტით 3-იანი (კედელში სამონტაჟო, ჩარჩო-ხუფით) 220v, 16A</t>
  </si>
  <si>
    <t>ინტერნეტის როზეტები RJ-45 CAT6 (2 პინიანი)  კედელში სამონტაჟო</t>
  </si>
  <si>
    <t>ინტერნეტის როზეტები RJ-45 CAT6 (2 პინიანი)  კაბელ-არხში სამონტაჟო</t>
  </si>
  <si>
    <t xml:space="preserve">ჰალოგენ თავისუფალი  (XLPE) მყარი მილი D=40 </t>
  </si>
  <si>
    <t>ჰალოგენ თავისუფალი (XLPE) გოფრირებული მილი D=16  (კაბელ-არხიდან გადასვლებისთვის)</t>
  </si>
  <si>
    <t>24 პორტიანი FTP CAT 6 პაჩპანელი</t>
  </si>
  <si>
    <t>უწყვეტი კვების წყარი 3 კვა (დამკვეთის პოზიცია)</t>
  </si>
  <si>
    <t>როუტერი (დამკვეთის პოზიცია)</t>
  </si>
  <si>
    <t>რკინის დაფა</t>
  </si>
  <si>
    <t>paC-kordi FTP CAT-6 1,0m</t>
  </si>
  <si>
    <t>paC-kordi FTP CAT-6 2,0m</t>
  </si>
  <si>
    <t xml:space="preserve">კაბელი FTP CAT6 </t>
  </si>
  <si>
    <t>ავტომატური ამომრთველი MCB/25A/3/C</t>
  </si>
  <si>
    <t>გამანაწილებელი ტერმინალი UKK-80A</t>
  </si>
  <si>
    <t>LED  სანათი 12W, 4000K, მრგვალი სანათი (დამკვეთის მასალა)</t>
  </si>
  <si>
    <t>არქიტექტურული სანათი  25 ვტ (დამკვეთის მასალა)</t>
  </si>
  <si>
    <t>დამიწების კონტურის მოწყობა</t>
  </si>
  <si>
    <t>დამიწების ელექტროდი გალვანიზირებული D-20მმ, h-2 მეტრი</t>
  </si>
  <si>
    <t>დამიწების ზოლოვანა, გალვანიზირებული 40x4 მმ</t>
  </si>
  <si>
    <t>მაკავშირებელი კონტაქტი</t>
  </si>
  <si>
    <t>დამიწების საინსპექციო ჭა 60x60x40სმ</t>
  </si>
  <si>
    <t>დამიწების კონტურის გრუნტის ტრანშეის გაჭრა  800x500</t>
  </si>
  <si>
    <t>მ3</t>
  </si>
  <si>
    <t>გრუნტის უკან ჩაყრა</t>
  </si>
  <si>
    <t>გაზომვის ოქმი</t>
  </si>
  <si>
    <t>IT ქსელი</t>
  </si>
  <si>
    <t>48 პორტიანი POE კომუტატორი  (დამკვეთის პოზიცია)</t>
  </si>
  <si>
    <t>დამიწების გაბელი, სპილენძის 1X10მმ2</t>
  </si>
  <si>
    <t>მ</t>
  </si>
  <si>
    <t>ავტომატური ამომრთველი MCB/10A/1/C</t>
  </si>
  <si>
    <t>ცხლად გალვანიზირებული ფოლადის არხი 150x50 გადაბმებით, კუთხეებით, სამაგრებით და დამხამრე მასალებით</t>
  </si>
  <si>
    <t>მაგიდის კაბელ-არხში სამონტაჟო როზეტის ჩარჩო 2-იანი</t>
  </si>
  <si>
    <t>ჭაღი MUUTO(დამკვეთის მასალა)</t>
  </si>
  <si>
    <t>ავტომატური ამომრთველი MCB/50A/3</t>
  </si>
  <si>
    <t>N2XH 5x10 (დაზუსტდეს ადგილზე)</t>
  </si>
  <si>
    <t>N2XH 3x4 (დაზუსტდეს ადგილზე)</t>
  </si>
  <si>
    <t>ერთკლავიშა ჩამრთველი ჩაფლული მონტაჟი 10A, 220V.</t>
  </si>
  <si>
    <t>საკომუნიკაციო კარადა, რეკი, 16U</t>
  </si>
  <si>
    <t>შეხსენება</t>
  </si>
  <si>
    <t>N2XH 5x4 (დაზუსტდეს ადგილზე)</t>
  </si>
  <si>
    <t>უწყვეტი კვების წყარო (UPS) 10კვა  (ჩაშენებული)</t>
  </si>
  <si>
    <t xml:space="preserve">ლითონის მოდულური გამანაწიულებელი ფარი 90 მოდულიანი N და PE ტერმინალებით (5x18) IP31 </t>
  </si>
  <si>
    <t>იატაკის ფლორბოქსი (2 როზეტი 2 ინტერნეტი)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</si>
</sst>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202124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Tahoma"/>
      <family val="2"/>
      <charset val="16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quotePrefix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1" xfId="0" quotePrefix="1" applyFill="1" applyBorder="1" applyAlignment="1">
      <alignment horizontal="center" vertical="center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/>
    <xf numFmtId="0" fontId="0" fillId="0" borderId="1" xfId="0" quotePrefix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7" xfId="0" applyFill="1" applyBorder="1" applyAlignment="1">
      <alignment vertical="center"/>
    </xf>
    <xf numFmtId="0" fontId="0" fillId="0" borderId="7" xfId="0" applyFill="1" applyBorder="1" applyAlignment="1">
      <alignment horizontal="center" vertical="center"/>
    </xf>
    <xf numFmtId="0" fontId="0" fillId="0" borderId="8" xfId="0" quotePrefix="1" applyBorder="1" applyAlignment="1">
      <alignment vertical="center" wrapText="1"/>
    </xf>
    <xf numFmtId="0" fontId="0" fillId="0" borderId="1" xfId="0" quotePrefix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0" fillId="0" borderId="9" xfId="0" applyFill="1" applyBorder="1" applyAlignment="1">
      <alignment horizontal="center" vertical="center"/>
    </xf>
    <xf numFmtId="0" fontId="0" fillId="0" borderId="9" xfId="0" quotePrefix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0" fillId="2" borderId="9" xfId="0" applyFill="1" applyBorder="1"/>
    <xf numFmtId="0" fontId="0" fillId="0" borderId="10" xfId="0" applyFill="1" applyBorder="1" applyAlignment="1">
      <alignment horizontal="center" vertical="center"/>
    </xf>
    <xf numFmtId="0" fontId="0" fillId="3" borderId="1" xfId="0" applyFill="1" applyBorder="1"/>
    <xf numFmtId="0" fontId="0" fillId="0" borderId="0" xfId="0" applyFill="1" applyBorder="1"/>
    <xf numFmtId="0" fontId="0" fillId="3" borderId="9" xfId="0" applyFill="1" applyBorder="1"/>
    <xf numFmtId="0" fontId="4" fillId="3" borderId="9" xfId="0" applyFont="1" applyFill="1" applyBorder="1"/>
    <xf numFmtId="0" fontId="0" fillId="0" borderId="0" xfId="0" applyFill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680F3-797F-4643-AF69-338B8978FCC3}">
  <dimension ref="B1:P70"/>
  <sheetViews>
    <sheetView tabSelected="1" topLeftCell="A37" zoomScaleNormal="100" workbookViewId="0">
      <selection activeCell="B62" sqref="B62:B69"/>
    </sheetView>
  </sheetViews>
  <sheetFormatPr defaultColWidth="8.77734375" defaultRowHeight="14.4" x14ac:dyDescent="0.3"/>
  <cols>
    <col min="1" max="1" width="8.77734375" style="7"/>
    <col min="2" max="2" width="7.77734375" style="4" bestFit="1" customWidth="1"/>
    <col min="3" max="3" width="89.77734375" style="5" customWidth="1"/>
    <col min="4" max="9" width="8.77734375" style="7"/>
    <col min="10" max="10" width="45" style="7" customWidth="1"/>
    <col min="11" max="11" width="8.77734375" style="7"/>
    <col min="12" max="12" width="13.21875" style="7" customWidth="1"/>
    <col min="13" max="13" width="22.21875" style="7" customWidth="1"/>
    <col min="14" max="16384" width="8.77734375" style="7"/>
  </cols>
  <sheetData>
    <row r="1" spans="2:16" ht="15" thickBot="1" x14ac:dyDescent="0.35"/>
    <row r="2" spans="2:16" x14ac:dyDescent="0.3">
      <c r="B2" s="35" t="s">
        <v>4</v>
      </c>
      <c r="C2" s="36"/>
      <c r="D2" s="36"/>
      <c r="E2" s="37"/>
    </row>
    <row r="3" spans="2:16" x14ac:dyDescent="0.3">
      <c r="B3" s="32" t="s">
        <v>11</v>
      </c>
      <c r="C3" s="33"/>
      <c r="D3" s="33"/>
      <c r="E3" s="38"/>
    </row>
    <row r="4" spans="2:16" x14ac:dyDescent="0.3">
      <c r="B4" s="14">
        <v>1</v>
      </c>
      <c r="C4" s="12" t="s">
        <v>69</v>
      </c>
      <c r="D4" s="6" t="s">
        <v>2</v>
      </c>
      <c r="E4" s="22">
        <v>1</v>
      </c>
      <c r="F4" s="27"/>
      <c r="J4" s="31" t="s">
        <v>67</v>
      </c>
    </row>
    <row r="5" spans="2:16" x14ac:dyDescent="0.3">
      <c r="B5" s="32" t="s">
        <v>9</v>
      </c>
      <c r="C5" s="33"/>
      <c r="D5" s="33"/>
      <c r="E5" s="34"/>
      <c r="F5" s="29"/>
      <c r="G5" s="28"/>
      <c r="H5" s="28"/>
      <c r="I5" s="28"/>
      <c r="J5" s="28"/>
      <c r="K5" s="28"/>
      <c r="L5" s="28"/>
      <c r="M5" s="28"/>
      <c r="N5" s="28"/>
      <c r="O5" s="28"/>
      <c r="P5" s="28"/>
    </row>
    <row r="6" spans="2:16" x14ac:dyDescent="0.3">
      <c r="B6" s="14">
        <v>1</v>
      </c>
      <c r="C6" s="20" t="s">
        <v>62</v>
      </c>
      <c r="D6" s="6" t="s">
        <v>0</v>
      </c>
      <c r="E6" s="23">
        <v>2</v>
      </c>
      <c r="F6" s="29"/>
      <c r="G6" s="28"/>
      <c r="H6" s="28"/>
      <c r="I6" s="28"/>
      <c r="J6" s="28"/>
      <c r="K6" s="28"/>
      <c r="L6" s="28"/>
      <c r="M6" s="28"/>
      <c r="N6" s="28"/>
      <c r="O6" s="28"/>
      <c r="P6" s="28"/>
    </row>
    <row r="7" spans="2:16" x14ac:dyDescent="0.3">
      <c r="B7" s="14">
        <v>2</v>
      </c>
      <c r="C7" s="12" t="s">
        <v>41</v>
      </c>
      <c r="D7" s="6" t="s">
        <v>0</v>
      </c>
      <c r="E7" s="23">
        <v>3</v>
      </c>
      <c r="F7" s="29"/>
      <c r="G7" s="28"/>
      <c r="H7" s="28"/>
      <c r="I7" s="28"/>
      <c r="J7" s="28"/>
      <c r="K7" s="28"/>
      <c r="L7" s="28"/>
      <c r="M7" s="28"/>
      <c r="N7" s="28"/>
      <c r="O7" s="28"/>
      <c r="P7" s="28"/>
    </row>
    <row r="8" spans="2:16" x14ac:dyDescent="0.3">
      <c r="B8" s="14">
        <v>3</v>
      </c>
      <c r="C8" s="20" t="s">
        <v>8</v>
      </c>
      <c r="D8" s="6" t="s">
        <v>0</v>
      </c>
      <c r="E8" s="23">
        <v>17</v>
      </c>
      <c r="F8" s="29"/>
      <c r="G8" s="28"/>
      <c r="H8" s="28"/>
      <c r="I8" s="28"/>
      <c r="J8" s="28"/>
      <c r="K8" s="28"/>
      <c r="L8" s="28"/>
      <c r="M8" s="28"/>
      <c r="N8" s="28"/>
      <c r="O8" s="28"/>
      <c r="P8" s="28"/>
    </row>
    <row r="9" spans="2:16" x14ac:dyDescent="0.3">
      <c r="B9" s="14">
        <v>4</v>
      </c>
      <c r="C9" s="20" t="s">
        <v>58</v>
      </c>
      <c r="D9" s="6" t="s">
        <v>0</v>
      </c>
      <c r="E9" s="23">
        <v>7</v>
      </c>
      <c r="F9" s="29"/>
      <c r="G9" s="28"/>
      <c r="H9" s="28"/>
      <c r="I9" s="28"/>
      <c r="J9" s="28"/>
      <c r="K9" s="28"/>
      <c r="L9" s="28"/>
      <c r="M9" s="28"/>
      <c r="N9" s="28"/>
      <c r="O9" s="28"/>
      <c r="P9" s="28"/>
    </row>
    <row r="10" spans="2:16" x14ac:dyDescent="0.3">
      <c r="B10" s="14">
        <v>5</v>
      </c>
      <c r="C10" s="20" t="s">
        <v>10</v>
      </c>
      <c r="D10" s="6" t="s">
        <v>0</v>
      </c>
      <c r="E10" s="23">
        <v>6</v>
      </c>
      <c r="F10" s="29"/>
      <c r="G10" s="28"/>
      <c r="H10" s="28"/>
      <c r="I10" s="28"/>
      <c r="J10" s="28"/>
      <c r="K10" s="28"/>
      <c r="L10" s="28"/>
      <c r="M10" s="28"/>
      <c r="N10" s="28"/>
      <c r="O10" s="28"/>
      <c r="P10" s="28"/>
    </row>
    <row r="11" spans="2:16" x14ac:dyDescent="0.3">
      <c r="B11" s="14">
        <v>6</v>
      </c>
      <c r="C11" s="20" t="s">
        <v>42</v>
      </c>
      <c r="D11" s="6" t="s">
        <v>0</v>
      </c>
      <c r="E11" s="23">
        <v>3</v>
      </c>
      <c r="F11" s="29"/>
      <c r="G11" s="28"/>
      <c r="H11" s="28"/>
      <c r="I11" s="28"/>
      <c r="J11" s="28"/>
      <c r="K11" s="28"/>
      <c r="L11" s="28"/>
      <c r="M11" s="28"/>
      <c r="N11" s="28"/>
      <c r="O11" s="28"/>
      <c r="P11" s="28"/>
    </row>
    <row r="12" spans="2:16" ht="28.8" x14ac:dyDescent="0.3">
      <c r="B12" s="14">
        <v>7</v>
      </c>
      <c r="C12" s="19" t="s">
        <v>70</v>
      </c>
      <c r="D12" s="6" t="s">
        <v>0</v>
      </c>
      <c r="E12" s="23">
        <v>1</v>
      </c>
      <c r="F12" s="29"/>
      <c r="G12" s="28"/>
      <c r="H12" s="28"/>
      <c r="I12" s="28"/>
      <c r="J12" s="28"/>
      <c r="K12" s="28"/>
      <c r="L12" s="28"/>
      <c r="M12" s="28"/>
      <c r="N12" s="28"/>
      <c r="O12" s="28"/>
      <c r="P12" s="28"/>
    </row>
    <row r="13" spans="2:16" x14ac:dyDescent="0.3">
      <c r="B13" s="14">
        <v>8</v>
      </c>
      <c r="C13" s="12" t="s">
        <v>3</v>
      </c>
      <c r="D13" s="6" t="s">
        <v>2</v>
      </c>
      <c r="E13" s="23">
        <v>1</v>
      </c>
      <c r="F13" s="29"/>
      <c r="G13" s="28"/>
      <c r="H13" s="28"/>
      <c r="I13" s="28"/>
      <c r="J13" s="28"/>
      <c r="K13" s="28"/>
      <c r="L13" s="28"/>
      <c r="M13" s="28"/>
      <c r="N13" s="28"/>
      <c r="O13" s="28"/>
      <c r="P13" s="28"/>
    </row>
    <row r="14" spans="2:16" x14ac:dyDescent="0.3">
      <c r="B14" s="32" t="s">
        <v>5</v>
      </c>
      <c r="C14" s="33"/>
      <c r="D14" s="33"/>
      <c r="E14" s="34"/>
      <c r="F14" s="29"/>
      <c r="G14" s="28"/>
      <c r="H14" s="28"/>
      <c r="I14" s="28"/>
      <c r="J14" s="28"/>
      <c r="K14" s="28"/>
      <c r="L14" s="28"/>
      <c r="M14" s="28"/>
      <c r="N14" s="28"/>
      <c r="O14" s="28"/>
      <c r="P14" s="28"/>
    </row>
    <row r="15" spans="2:16" x14ac:dyDescent="0.3">
      <c r="B15" s="14">
        <v>1</v>
      </c>
      <c r="C15" s="12" t="s">
        <v>63</v>
      </c>
      <c r="D15" s="6" t="s">
        <v>1</v>
      </c>
      <c r="E15" s="23">
        <v>200</v>
      </c>
      <c r="F15" s="30"/>
      <c r="G15" s="28"/>
      <c r="H15" s="28"/>
      <c r="I15" s="28"/>
      <c r="J15" s="28"/>
      <c r="K15" s="28"/>
      <c r="L15" s="28"/>
      <c r="M15" s="28"/>
      <c r="N15" s="28"/>
      <c r="O15" s="28"/>
      <c r="P15" s="28"/>
    </row>
    <row r="16" spans="2:16" x14ac:dyDescent="0.3">
      <c r="B16" s="14">
        <v>2</v>
      </c>
      <c r="C16" s="12" t="s">
        <v>68</v>
      </c>
      <c r="D16" s="6" t="s">
        <v>1</v>
      </c>
      <c r="E16" s="23">
        <v>20</v>
      </c>
      <c r="F16" s="30"/>
      <c r="G16" s="28"/>
      <c r="H16" s="28"/>
      <c r="I16" s="28"/>
      <c r="J16" s="28"/>
      <c r="K16" s="28"/>
      <c r="L16" s="28"/>
      <c r="M16" s="28"/>
      <c r="N16" s="28"/>
      <c r="O16" s="28"/>
      <c r="P16" s="28"/>
    </row>
    <row r="17" spans="2:16" x14ac:dyDescent="0.3">
      <c r="B17" s="14">
        <v>3</v>
      </c>
      <c r="C17" s="12" t="s">
        <v>64</v>
      </c>
      <c r="D17" s="6" t="s">
        <v>1</v>
      </c>
      <c r="E17" s="23">
        <v>65</v>
      </c>
      <c r="F17" s="30"/>
      <c r="G17" s="28"/>
      <c r="H17" s="28"/>
      <c r="I17" s="28"/>
      <c r="J17" s="28"/>
      <c r="K17" s="28"/>
      <c r="L17" s="28"/>
      <c r="M17" s="28"/>
      <c r="N17" s="28"/>
      <c r="O17" s="28"/>
      <c r="P17" s="28"/>
    </row>
    <row r="18" spans="2:16" x14ac:dyDescent="0.3">
      <c r="B18" s="14">
        <v>4</v>
      </c>
      <c r="C18" s="12" t="s">
        <v>6</v>
      </c>
      <c r="D18" s="6" t="s">
        <v>1</v>
      </c>
      <c r="E18" s="23">
        <v>300</v>
      </c>
      <c r="F18" s="29"/>
      <c r="G18" s="28"/>
      <c r="H18" s="28"/>
      <c r="I18" s="28"/>
      <c r="J18" s="28"/>
      <c r="K18" s="28"/>
      <c r="L18" s="28"/>
      <c r="M18" s="28"/>
      <c r="N18" s="28"/>
      <c r="O18" s="28"/>
      <c r="P18" s="28"/>
    </row>
    <row r="19" spans="2:16" x14ac:dyDescent="0.3">
      <c r="B19" s="14">
        <v>5</v>
      </c>
      <c r="C19" s="3" t="s">
        <v>7</v>
      </c>
      <c r="D19" s="6" t="s">
        <v>1</v>
      </c>
      <c r="E19" s="23">
        <v>300</v>
      </c>
      <c r="F19" s="29"/>
      <c r="G19" s="28"/>
      <c r="H19" s="28"/>
      <c r="I19" s="28"/>
      <c r="J19" s="28"/>
      <c r="K19" s="28"/>
      <c r="L19" s="28"/>
      <c r="M19" s="28"/>
      <c r="N19" s="28"/>
      <c r="O19" s="28"/>
      <c r="P19" s="28"/>
    </row>
    <row r="20" spans="2:16" x14ac:dyDescent="0.3">
      <c r="B20" s="32" t="s">
        <v>22</v>
      </c>
      <c r="C20" s="33"/>
      <c r="D20" s="33"/>
      <c r="E20" s="34"/>
      <c r="F20" s="29"/>
      <c r="G20" s="28"/>
      <c r="H20" s="28"/>
      <c r="I20" s="28"/>
      <c r="J20" s="28"/>
      <c r="K20" s="28"/>
      <c r="L20" s="28"/>
      <c r="M20" s="28"/>
      <c r="N20" s="28"/>
      <c r="O20" s="28"/>
      <c r="P20" s="28"/>
    </row>
    <row r="21" spans="2:16" x14ac:dyDescent="0.3">
      <c r="B21" s="14">
        <v>1</v>
      </c>
      <c r="C21" s="12" t="s">
        <v>43</v>
      </c>
      <c r="D21" s="6" t="s">
        <v>0</v>
      </c>
      <c r="E21" s="23">
        <v>30</v>
      </c>
      <c r="F21" s="30"/>
      <c r="G21" s="28"/>
      <c r="H21" s="28"/>
      <c r="I21" s="28"/>
      <c r="J21" s="28"/>
      <c r="K21" s="28"/>
      <c r="L21" s="28"/>
      <c r="M21" s="28"/>
      <c r="N21" s="28"/>
      <c r="O21" s="28"/>
      <c r="P21" s="28"/>
    </row>
    <row r="22" spans="2:16" x14ac:dyDescent="0.3">
      <c r="B22" s="14">
        <v>2</v>
      </c>
      <c r="C22" s="12" t="s">
        <v>44</v>
      </c>
      <c r="D22" s="6" t="s">
        <v>0</v>
      </c>
      <c r="E22" s="23">
        <v>0</v>
      </c>
      <c r="F22" s="30"/>
      <c r="G22" s="28"/>
      <c r="H22" s="28"/>
      <c r="I22" s="28"/>
      <c r="J22" s="28"/>
      <c r="K22" s="28"/>
      <c r="L22" s="28"/>
      <c r="M22" s="28"/>
      <c r="N22" s="28"/>
      <c r="O22" s="28"/>
      <c r="P22" s="28"/>
    </row>
    <row r="23" spans="2:16" x14ac:dyDescent="0.3">
      <c r="B23" s="14">
        <v>3</v>
      </c>
      <c r="C23" s="12" t="s">
        <v>61</v>
      </c>
      <c r="D23" s="6" t="s">
        <v>0</v>
      </c>
      <c r="E23" s="23">
        <v>1</v>
      </c>
      <c r="F23" s="30"/>
      <c r="G23" s="28"/>
      <c r="H23" s="28"/>
      <c r="I23" s="28"/>
      <c r="J23" s="28"/>
      <c r="K23" s="28"/>
      <c r="L23" s="28"/>
      <c r="M23" s="28"/>
      <c r="N23" s="28"/>
      <c r="O23" s="28"/>
      <c r="P23" s="28"/>
    </row>
    <row r="24" spans="2:16" x14ac:dyDescent="0.3">
      <c r="B24" s="14">
        <v>4</v>
      </c>
      <c r="C24" s="12" t="s">
        <v>65</v>
      </c>
      <c r="D24" s="6" t="s">
        <v>0</v>
      </c>
      <c r="E24" s="23">
        <v>2</v>
      </c>
      <c r="F24" s="30"/>
      <c r="G24" s="28"/>
      <c r="H24" s="28"/>
      <c r="I24" s="28"/>
      <c r="J24" s="28"/>
      <c r="K24" s="28"/>
      <c r="L24" s="28"/>
      <c r="M24" s="28"/>
      <c r="N24" s="28"/>
      <c r="O24" s="28"/>
      <c r="P24" s="28"/>
    </row>
    <row r="25" spans="2:16" x14ac:dyDescent="0.3">
      <c r="B25" s="14">
        <v>5</v>
      </c>
      <c r="C25" s="12" t="s">
        <v>18</v>
      </c>
      <c r="D25" s="6" t="s">
        <v>0</v>
      </c>
      <c r="E25" s="23">
        <v>2</v>
      </c>
      <c r="F25" s="30"/>
      <c r="G25" s="28"/>
      <c r="H25" s="28"/>
      <c r="I25" s="28"/>
      <c r="J25" s="28"/>
      <c r="K25" s="28"/>
      <c r="L25" s="28"/>
      <c r="M25" s="28"/>
      <c r="N25" s="28"/>
      <c r="O25" s="28"/>
      <c r="P25" s="28"/>
    </row>
    <row r="26" spans="2:16" x14ac:dyDescent="0.3">
      <c r="B26" s="14">
        <v>6</v>
      </c>
      <c r="C26" s="12" t="s">
        <v>19</v>
      </c>
      <c r="D26" s="6" t="s">
        <v>0</v>
      </c>
      <c r="E26" s="23">
        <v>3</v>
      </c>
      <c r="F26" s="30"/>
      <c r="G26" s="28"/>
      <c r="H26" s="28"/>
      <c r="I26" s="28"/>
      <c r="J26" s="28"/>
      <c r="K26" s="28"/>
      <c r="L26" s="28"/>
      <c r="M26" s="28"/>
      <c r="N26" s="28"/>
      <c r="O26" s="28"/>
      <c r="P26" s="28"/>
    </row>
    <row r="27" spans="2:16" ht="31.2" customHeight="1" x14ac:dyDescent="0.3">
      <c r="B27" s="14">
        <v>7</v>
      </c>
      <c r="C27" s="12" t="s">
        <v>23</v>
      </c>
      <c r="D27" s="6" t="s">
        <v>0</v>
      </c>
      <c r="E27" s="23">
        <v>10</v>
      </c>
      <c r="F27" s="30"/>
      <c r="G27" s="28"/>
      <c r="H27" s="28"/>
      <c r="I27" s="28"/>
      <c r="J27" s="28"/>
      <c r="K27" s="28"/>
      <c r="L27" s="28"/>
      <c r="M27" s="28"/>
      <c r="N27" s="28"/>
      <c r="O27" s="28"/>
      <c r="P27" s="28"/>
    </row>
    <row r="28" spans="2:16" x14ac:dyDescent="0.3">
      <c r="B28" s="14">
        <v>8</v>
      </c>
      <c r="C28" s="12" t="s">
        <v>3</v>
      </c>
      <c r="D28" s="6" t="s">
        <v>2</v>
      </c>
      <c r="E28" s="23">
        <v>1</v>
      </c>
      <c r="F28" s="29"/>
      <c r="G28" s="28"/>
      <c r="H28" s="28"/>
      <c r="I28" s="28"/>
      <c r="J28" s="28"/>
      <c r="K28" s="28"/>
      <c r="L28" s="28"/>
      <c r="M28" s="28"/>
      <c r="N28" s="28"/>
      <c r="O28" s="28"/>
      <c r="P28" s="28"/>
    </row>
    <row r="29" spans="2:16" x14ac:dyDescent="0.3">
      <c r="B29" s="32" t="s">
        <v>20</v>
      </c>
      <c r="C29" s="33"/>
      <c r="D29" s="33"/>
      <c r="E29" s="34"/>
      <c r="F29" s="29"/>
      <c r="G29" s="28"/>
      <c r="H29" s="28"/>
      <c r="I29" s="28"/>
      <c r="J29" s="28"/>
      <c r="K29" s="28"/>
      <c r="L29" s="28"/>
      <c r="M29" s="28"/>
      <c r="N29" s="28"/>
      <c r="O29" s="28"/>
      <c r="P29" s="28"/>
    </row>
    <row r="30" spans="2:16" x14ac:dyDescent="0.3">
      <c r="B30" s="15">
        <v>1</v>
      </c>
      <c r="C30" s="13" t="s">
        <v>26</v>
      </c>
      <c r="D30" s="8" t="s">
        <v>0</v>
      </c>
      <c r="E30" s="24">
        <v>25</v>
      </c>
      <c r="F30" s="29"/>
      <c r="G30" s="28"/>
      <c r="H30" s="28"/>
      <c r="I30" s="28"/>
      <c r="J30" s="28"/>
      <c r="K30" s="28"/>
      <c r="L30" s="28"/>
      <c r="M30" s="28"/>
      <c r="N30" s="28"/>
      <c r="O30" s="28"/>
      <c r="P30" s="28"/>
    </row>
    <row r="31" spans="2:16" x14ac:dyDescent="0.3">
      <c r="B31" s="15">
        <v>2</v>
      </c>
      <c r="C31" s="21" t="s">
        <v>71</v>
      </c>
      <c r="D31" s="8" t="s">
        <v>0</v>
      </c>
      <c r="E31" s="24">
        <v>2</v>
      </c>
      <c r="F31" s="29"/>
      <c r="G31" s="28"/>
      <c r="H31" s="28"/>
      <c r="I31" s="28"/>
      <c r="J31" s="28"/>
      <c r="K31" s="28"/>
      <c r="L31" s="28"/>
      <c r="M31" s="28"/>
      <c r="N31" s="28"/>
      <c r="O31" s="28"/>
      <c r="P31" s="28"/>
    </row>
    <row r="32" spans="2:16" x14ac:dyDescent="0.3">
      <c r="B32" s="15">
        <v>3</v>
      </c>
      <c r="C32" s="21" t="s">
        <v>60</v>
      </c>
      <c r="D32" s="8" t="s">
        <v>0</v>
      </c>
      <c r="E32" s="24">
        <v>6</v>
      </c>
      <c r="F32" s="29"/>
      <c r="G32" s="28"/>
      <c r="H32" s="28"/>
      <c r="I32" s="28"/>
      <c r="J32" s="28"/>
      <c r="K32" s="28"/>
      <c r="L32" s="28"/>
      <c r="M32" s="28"/>
      <c r="N32" s="28"/>
      <c r="O32" s="28"/>
      <c r="P32" s="28"/>
    </row>
    <row r="33" spans="2:16" x14ac:dyDescent="0.3">
      <c r="B33" s="15">
        <v>4</v>
      </c>
      <c r="C33" s="13" t="s">
        <v>24</v>
      </c>
      <c r="D33" s="8" t="s">
        <v>0</v>
      </c>
      <c r="E33" s="24">
        <v>5</v>
      </c>
      <c r="F33" s="29"/>
      <c r="G33" s="28"/>
      <c r="H33" s="28"/>
      <c r="I33" s="28"/>
      <c r="J33" s="28"/>
      <c r="K33" s="28"/>
      <c r="L33" s="28"/>
      <c r="M33" s="28"/>
      <c r="N33" s="28"/>
      <c r="O33" s="28"/>
      <c r="P33" s="28"/>
    </row>
    <row r="34" spans="2:16" x14ac:dyDescent="0.3">
      <c r="B34" s="15">
        <v>5</v>
      </c>
      <c r="C34" s="13" t="s">
        <v>25</v>
      </c>
      <c r="D34" s="8" t="s">
        <v>1</v>
      </c>
      <c r="E34" s="24">
        <v>6</v>
      </c>
      <c r="F34" s="29"/>
      <c r="G34" s="28"/>
      <c r="H34" s="28"/>
      <c r="I34" s="28"/>
      <c r="J34" s="28"/>
      <c r="K34" s="28"/>
      <c r="L34" s="28"/>
      <c r="M34" s="28"/>
      <c r="N34" s="28"/>
      <c r="O34" s="28"/>
      <c r="P34" s="28"/>
    </row>
    <row r="35" spans="2:16" x14ac:dyDescent="0.3">
      <c r="B35" s="15">
        <v>6</v>
      </c>
      <c r="C35" s="13" t="s">
        <v>27</v>
      </c>
      <c r="D35" s="8" t="s">
        <v>0</v>
      </c>
      <c r="E35" s="24">
        <v>12</v>
      </c>
      <c r="F35" s="29"/>
      <c r="G35" s="28"/>
      <c r="H35" s="28"/>
      <c r="I35" s="28"/>
      <c r="J35" s="28"/>
      <c r="K35" s="28"/>
      <c r="L35" s="28"/>
      <c r="M35" s="28"/>
      <c r="N35" s="28"/>
      <c r="O35" s="28"/>
      <c r="P35" s="28"/>
    </row>
    <row r="36" spans="2:16" x14ac:dyDescent="0.3">
      <c r="B36" s="15">
        <v>7</v>
      </c>
      <c r="C36" s="13" t="s">
        <v>28</v>
      </c>
      <c r="D36" s="8" t="s">
        <v>0</v>
      </c>
      <c r="E36" s="24">
        <v>3</v>
      </c>
      <c r="F36" s="29"/>
      <c r="G36" s="28"/>
      <c r="H36" s="28"/>
      <c r="I36" s="28"/>
      <c r="J36" s="28"/>
      <c r="K36" s="28"/>
      <c r="L36" s="28"/>
      <c r="M36" s="28"/>
      <c r="N36" s="28"/>
      <c r="O36" s="28"/>
      <c r="P36" s="28"/>
    </row>
    <row r="37" spans="2:16" x14ac:dyDescent="0.3">
      <c r="B37" s="15">
        <v>8</v>
      </c>
      <c r="C37" s="13" t="s">
        <v>29</v>
      </c>
      <c r="D37" s="8" t="s">
        <v>0</v>
      </c>
      <c r="E37" s="24">
        <v>3</v>
      </c>
      <c r="F37" s="29"/>
      <c r="G37" s="28"/>
      <c r="H37" s="28"/>
      <c r="I37" s="28"/>
      <c r="J37" s="28"/>
      <c r="K37" s="28"/>
      <c r="L37" s="28"/>
      <c r="M37" s="28"/>
      <c r="N37" s="28"/>
      <c r="O37" s="28"/>
      <c r="P37" s="28"/>
    </row>
    <row r="38" spans="2:16" x14ac:dyDescent="0.3">
      <c r="B38" s="15">
        <v>9</v>
      </c>
      <c r="C38" s="13" t="s">
        <v>30</v>
      </c>
      <c r="D38" s="8" t="s">
        <v>0</v>
      </c>
      <c r="E38" s="24">
        <v>3</v>
      </c>
      <c r="F38" s="29"/>
      <c r="G38" s="28"/>
      <c r="H38" s="28"/>
      <c r="I38" s="28"/>
      <c r="J38" s="28"/>
      <c r="K38" s="28"/>
      <c r="L38" s="28"/>
      <c r="M38" s="28"/>
      <c r="N38" s="28"/>
      <c r="O38" s="28"/>
      <c r="P38" s="28"/>
    </row>
    <row r="39" spans="2:16" x14ac:dyDescent="0.3">
      <c r="B39" s="15">
        <v>10</v>
      </c>
      <c r="C39" s="13" t="s">
        <v>31</v>
      </c>
      <c r="D39" s="8" t="s">
        <v>0</v>
      </c>
      <c r="E39" s="24">
        <v>5</v>
      </c>
      <c r="F39" s="29"/>
      <c r="G39" s="28"/>
      <c r="H39" s="28"/>
      <c r="I39" s="28"/>
      <c r="J39" s="28"/>
      <c r="K39" s="28"/>
      <c r="L39" s="28"/>
      <c r="M39" s="28"/>
      <c r="N39" s="28"/>
      <c r="O39" s="28"/>
      <c r="P39" s="28"/>
    </row>
    <row r="40" spans="2:16" x14ac:dyDescent="0.3">
      <c r="B40" s="15">
        <v>11</v>
      </c>
      <c r="C40" s="12" t="s">
        <v>3</v>
      </c>
      <c r="D40" s="6" t="s">
        <v>2</v>
      </c>
      <c r="E40" s="23">
        <v>1</v>
      </c>
      <c r="F40" s="29"/>
      <c r="G40" s="28"/>
      <c r="H40" s="28"/>
      <c r="I40" s="28"/>
      <c r="J40" s="28"/>
      <c r="K40" s="28"/>
      <c r="L40" s="28"/>
      <c r="M40" s="28"/>
      <c r="N40" s="28"/>
      <c r="O40" s="28"/>
      <c r="P40" s="28"/>
    </row>
    <row r="41" spans="2:16" x14ac:dyDescent="0.3">
      <c r="B41" s="32" t="s">
        <v>21</v>
      </c>
      <c r="C41" s="33"/>
      <c r="D41" s="33"/>
      <c r="E41" s="34"/>
      <c r="F41" s="29"/>
      <c r="G41" s="28"/>
      <c r="H41" s="28"/>
      <c r="I41" s="28"/>
      <c r="J41" s="28"/>
      <c r="K41" s="28"/>
      <c r="L41" s="28"/>
      <c r="M41" s="28"/>
      <c r="N41" s="28"/>
      <c r="O41" s="28"/>
      <c r="P41" s="28"/>
    </row>
    <row r="42" spans="2:16" ht="28.8" x14ac:dyDescent="0.3">
      <c r="B42" s="14">
        <v>1</v>
      </c>
      <c r="C42" s="12" t="s">
        <v>59</v>
      </c>
      <c r="D42" s="6" t="s">
        <v>1</v>
      </c>
      <c r="E42" s="23">
        <v>40</v>
      </c>
      <c r="F42" s="29"/>
      <c r="G42" s="28"/>
      <c r="H42" s="28"/>
      <c r="I42" s="28"/>
      <c r="J42" s="28"/>
      <c r="K42" s="28"/>
      <c r="L42" s="28"/>
      <c r="M42" s="28"/>
      <c r="N42" s="28"/>
      <c r="O42" s="28"/>
      <c r="P42" s="28"/>
    </row>
    <row r="43" spans="2:16" x14ac:dyDescent="0.3">
      <c r="B43" s="14">
        <v>2</v>
      </c>
      <c r="C43" s="12" t="s">
        <v>33</v>
      </c>
      <c r="D43" s="6" t="s">
        <v>1</v>
      </c>
      <c r="E43" s="23">
        <f>(E18+E19+E56)*0.5</f>
        <v>550</v>
      </c>
      <c r="F43" s="29"/>
      <c r="G43" s="28"/>
      <c r="H43" s="28"/>
      <c r="I43" s="28"/>
      <c r="J43" s="28"/>
      <c r="K43" s="28"/>
      <c r="L43" s="28"/>
      <c r="M43" s="28"/>
      <c r="N43" s="28"/>
      <c r="O43" s="28"/>
      <c r="P43" s="28"/>
    </row>
    <row r="44" spans="2:16" x14ac:dyDescent="0.3">
      <c r="B44" s="14">
        <v>3</v>
      </c>
      <c r="C44" s="12" t="s">
        <v>32</v>
      </c>
      <c r="D44" s="6" t="s">
        <v>1</v>
      </c>
      <c r="E44" s="23">
        <f>E15</f>
        <v>200</v>
      </c>
      <c r="F44" s="29"/>
      <c r="G44" s="28"/>
      <c r="H44" s="28"/>
      <c r="I44" s="28"/>
      <c r="J44" s="28"/>
      <c r="K44" s="28"/>
      <c r="L44" s="28"/>
      <c r="M44" s="28"/>
      <c r="N44" s="28"/>
      <c r="O44" s="28"/>
      <c r="P44" s="28"/>
    </row>
    <row r="45" spans="2:16" x14ac:dyDescent="0.3">
      <c r="B45" s="14">
        <v>4</v>
      </c>
      <c r="C45" s="12" t="s">
        <v>3</v>
      </c>
      <c r="D45" s="6" t="s">
        <v>2</v>
      </c>
      <c r="E45" s="23">
        <v>1</v>
      </c>
      <c r="F45" s="29"/>
      <c r="G45" s="28"/>
      <c r="H45" s="28"/>
      <c r="I45" s="28"/>
      <c r="J45" s="28"/>
      <c r="K45" s="28"/>
      <c r="L45" s="28"/>
      <c r="M45" s="28"/>
      <c r="N45" s="28"/>
      <c r="O45" s="28"/>
      <c r="P45" s="28"/>
    </row>
    <row r="46" spans="2:16" x14ac:dyDescent="0.3">
      <c r="B46" s="32" t="s">
        <v>54</v>
      </c>
      <c r="C46" s="33"/>
      <c r="D46" s="33"/>
      <c r="E46" s="34"/>
      <c r="F46" s="29"/>
      <c r="G46" s="28"/>
      <c r="H46" s="28"/>
      <c r="I46" s="28"/>
      <c r="J46" s="28"/>
      <c r="K46" s="28"/>
      <c r="L46" s="28"/>
      <c r="M46" s="28"/>
      <c r="N46" s="28"/>
      <c r="O46" s="28"/>
      <c r="P46" s="28"/>
    </row>
    <row r="47" spans="2:16" x14ac:dyDescent="0.3">
      <c r="B47" s="14">
        <v>1</v>
      </c>
      <c r="C47" s="2" t="s">
        <v>66</v>
      </c>
      <c r="D47" s="6" t="s">
        <v>0</v>
      </c>
      <c r="E47" s="22">
        <v>1</v>
      </c>
      <c r="F47" s="29"/>
      <c r="G47" s="28"/>
      <c r="H47" s="28"/>
      <c r="I47" s="28"/>
      <c r="J47" s="28"/>
      <c r="K47" s="28"/>
      <c r="L47" s="28"/>
      <c r="M47" s="28"/>
      <c r="N47" s="28"/>
      <c r="O47" s="28"/>
      <c r="P47" s="28"/>
    </row>
    <row r="48" spans="2:16" x14ac:dyDescent="0.3">
      <c r="B48" s="14">
        <v>2</v>
      </c>
      <c r="C48" s="2" t="s">
        <v>34</v>
      </c>
      <c r="D48" s="6" t="s">
        <v>0</v>
      </c>
      <c r="E48" s="22">
        <v>1</v>
      </c>
      <c r="F48" s="29"/>
      <c r="G48" s="28"/>
      <c r="H48" s="28"/>
      <c r="I48" s="28"/>
      <c r="J48" s="28"/>
      <c r="K48" s="28"/>
      <c r="L48" s="28"/>
      <c r="M48" s="28"/>
      <c r="N48" s="28"/>
      <c r="O48" s="28"/>
      <c r="P48" s="28"/>
    </row>
    <row r="49" spans="2:16" x14ac:dyDescent="0.3">
      <c r="B49" s="14">
        <v>3</v>
      </c>
      <c r="C49" s="2" t="s">
        <v>55</v>
      </c>
      <c r="D49" s="6" t="s">
        <v>0</v>
      </c>
      <c r="E49" s="22">
        <v>1</v>
      </c>
      <c r="F49" s="29"/>
      <c r="G49" s="28"/>
      <c r="H49" s="28"/>
      <c r="I49" s="28"/>
      <c r="J49" s="28"/>
      <c r="K49" s="28"/>
      <c r="L49" s="28"/>
      <c r="M49" s="28"/>
      <c r="N49" s="28"/>
      <c r="O49" s="28"/>
      <c r="P49" s="28"/>
    </row>
    <row r="50" spans="2:16" x14ac:dyDescent="0.3">
      <c r="B50" s="14">
        <v>4</v>
      </c>
      <c r="C50" s="2" t="s">
        <v>36</v>
      </c>
      <c r="D50" s="6" t="s">
        <v>0</v>
      </c>
      <c r="E50" s="22">
        <v>1</v>
      </c>
      <c r="F50" s="29"/>
      <c r="G50" s="28"/>
      <c r="H50" s="28"/>
      <c r="I50" s="28"/>
      <c r="J50" s="28"/>
      <c r="K50" s="28"/>
      <c r="L50" s="28"/>
      <c r="M50" s="28"/>
      <c r="N50" s="28"/>
      <c r="O50" s="28"/>
      <c r="P50" s="28"/>
    </row>
    <row r="51" spans="2:16" x14ac:dyDescent="0.3">
      <c r="B51" s="14">
        <v>5</v>
      </c>
      <c r="C51" s="2" t="s">
        <v>12</v>
      </c>
      <c r="D51" s="6" t="s">
        <v>0</v>
      </c>
      <c r="E51" s="22">
        <v>1</v>
      </c>
      <c r="F51" s="29"/>
      <c r="G51" s="28"/>
      <c r="H51" s="28"/>
      <c r="I51" s="28"/>
      <c r="J51" s="28"/>
      <c r="K51" s="28"/>
      <c r="L51" s="28"/>
      <c r="M51" s="28"/>
      <c r="N51" s="28"/>
      <c r="O51" s="28"/>
      <c r="P51" s="28"/>
    </row>
    <row r="52" spans="2:16" x14ac:dyDescent="0.3">
      <c r="B52" s="14">
        <v>6</v>
      </c>
      <c r="C52" s="2" t="s">
        <v>35</v>
      </c>
      <c r="D52" s="6" t="s">
        <v>0</v>
      </c>
      <c r="E52" s="22">
        <v>1</v>
      </c>
      <c r="F52" s="29"/>
      <c r="G52" s="28"/>
      <c r="H52" s="28"/>
      <c r="I52" s="28"/>
      <c r="J52" s="28"/>
      <c r="K52" s="28"/>
      <c r="L52" s="28"/>
      <c r="M52" s="28"/>
      <c r="N52" s="28"/>
      <c r="O52" s="28"/>
      <c r="P52" s="28"/>
    </row>
    <row r="53" spans="2:16" x14ac:dyDescent="0.3">
      <c r="B53" s="14">
        <v>7</v>
      </c>
      <c r="C53" s="2" t="s">
        <v>17</v>
      </c>
      <c r="D53" s="6" t="s">
        <v>0</v>
      </c>
      <c r="E53" s="22">
        <v>1</v>
      </c>
      <c r="F53" s="29"/>
      <c r="G53" s="28"/>
      <c r="H53" s="28"/>
      <c r="I53" s="28"/>
      <c r="J53" s="28"/>
      <c r="K53" s="28"/>
      <c r="L53" s="28"/>
      <c r="M53" s="28"/>
      <c r="N53" s="28"/>
      <c r="O53" s="28"/>
      <c r="P53" s="28"/>
    </row>
    <row r="54" spans="2:16" x14ac:dyDescent="0.3">
      <c r="B54" s="14">
        <v>8</v>
      </c>
      <c r="C54" s="2" t="s">
        <v>13</v>
      </c>
      <c r="D54" s="6" t="s">
        <v>0</v>
      </c>
      <c r="E54" s="22">
        <v>1</v>
      </c>
      <c r="F54" s="29"/>
      <c r="G54" s="28"/>
      <c r="H54" s="28"/>
      <c r="I54" s="28"/>
      <c r="J54" s="28"/>
      <c r="K54" s="28"/>
      <c r="L54" s="28"/>
      <c r="M54" s="28"/>
      <c r="N54" s="28"/>
      <c r="O54" s="28"/>
      <c r="P54" s="28"/>
    </row>
    <row r="55" spans="2:16" x14ac:dyDescent="0.3">
      <c r="B55" s="14">
        <v>9</v>
      </c>
      <c r="C55" s="2" t="s">
        <v>14</v>
      </c>
      <c r="D55" s="6" t="s">
        <v>0</v>
      </c>
      <c r="E55" s="22">
        <v>1</v>
      </c>
      <c r="F55" s="29"/>
      <c r="G55" s="28"/>
      <c r="H55" s="28"/>
      <c r="I55" s="28"/>
      <c r="J55" s="28"/>
      <c r="K55" s="28"/>
      <c r="L55" s="28"/>
      <c r="M55" s="28"/>
      <c r="N55" s="28"/>
      <c r="O55" s="28"/>
      <c r="P55" s="28"/>
    </row>
    <row r="56" spans="2:16" x14ac:dyDescent="0.3">
      <c r="B56" s="14">
        <v>10</v>
      </c>
      <c r="C56" s="3" t="s">
        <v>40</v>
      </c>
      <c r="D56" s="6" t="s">
        <v>1</v>
      </c>
      <c r="E56" s="22">
        <v>500</v>
      </c>
      <c r="F56" s="29"/>
      <c r="G56" s="28"/>
      <c r="H56" s="28"/>
      <c r="I56" s="28"/>
      <c r="J56" s="28"/>
      <c r="K56" s="28"/>
      <c r="L56" s="28"/>
      <c r="M56" s="28"/>
      <c r="N56" s="28"/>
      <c r="O56" s="28"/>
      <c r="P56" s="28"/>
    </row>
    <row r="57" spans="2:16" x14ac:dyDescent="0.3">
      <c r="B57" s="14">
        <v>11</v>
      </c>
      <c r="C57" s="2" t="s">
        <v>37</v>
      </c>
      <c r="D57" s="1" t="s">
        <v>0</v>
      </c>
      <c r="E57" s="22">
        <v>3</v>
      </c>
      <c r="F57" s="29"/>
      <c r="G57" s="28"/>
      <c r="H57" s="28"/>
      <c r="I57" s="28"/>
      <c r="J57" s="28"/>
      <c r="K57" s="28"/>
      <c r="L57" s="28"/>
      <c r="M57" s="28"/>
      <c r="N57" s="28"/>
      <c r="O57" s="28"/>
      <c r="P57" s="28"/>
    </row>
    <row r="58" spans="2:16" x14ac:dyDescent="0.3">
      <c r="B58" s="14">
        <v>12</v>
      </c>
      <c r="C58" s="2" t="s">
        <v>38</v>
      </c>
      <c r="D58" s="1" t="s">
        <v>0</v>
      </c>
      <c r="E58" s="22">
        <v>20</v>
      </c>
      <c r="F58" s="29"/>
      <c r="G58" s="28"/>
      <c r="H58" s="28"/>
      <c r="I58" s="28"/>
      <c r="J58" s="28"/>
      <c r="K58" s="28"/>
      <c r="L58" s="28"/>
      <c r="M58" s="28"/>
      <c r="N58" s="28"/>
      <c r="O58" s="28"/>
      <c r="P58" s="28"/>
    </row>
    <row r="59" spans="2:16" x14ac:dyDescent="0.3">
      <c r="B59" s="14">
        <v>13</v>
      </c>
      <c r="C59" s="2" t="s">
        <v>39</v>
      </c>
      <c r="D59" s="1" t="s">
        <v>0</v>
      </c>
      <c r="E59" s="22">
        <v>20</v>
      </c>
      <c r="F59" s="29"/>
      <c r="G59" s="28"/>
      <c r="H59" s="28"/>
      <c r="I59" s="28"/>
      <c r="J59" s="28"/>
      <c r="K59" s="28"/>
      <c r="L59" s="28"/>
      <c r="M59" s="28"/>
      <c r="N59" s="28"/>
      <c r="O59" s="28"/>
      <c r="P59" s="28"/>
    </row>
    <row r="60" spans="2:16" x14ac:dyDescent="0.3">
      <c r="B60" s="14">
        <v>14</v>
      </c>
      <c r="C60" s="3" t="s">
        <v>15</v>
      </c>
      <c r="D60" s="9" t="s">
        <v>16</v>
      </c>
      <c r="E60" s="22">
        <v>1</v>
      </c>
      <c r="F60" s="29"/>
      <c r="G60" s="28"/>
      <c r="H60" s="28"/>
      <c r="I60" s="28"/>
      <c r="J60" s="28"/>
      <c r="K60" s="28"/>
      <c r="L60" s="28"/>
      <c r="M60" s="28"/>
      <c r="N60" s="28"/>
      <c r="O60" s="28"/>
      <c r="P60" s="28"/>
    </row>
    <row r="61" spans="2:16" x14ac:dyDescent="0.3">
      <c r="B61" s="16"/>
      <c r="C61" s="10" t="s">
        <v>45</v>
      </c>
      <c r="D61" s="11"/>
      <c r="E61" s="25"/>
      <c r="F61" s="29"/>
      <c r="G61" s="28"/>
      <c r="H61" s="28"/>
      <c r="I61" s="28"/>
      <c r="J61" s="28"/>
      <c r="K61" s="28"/>
      <c r="L61" s="28"/>
      <c r="M61" s="28"/>
      <c r="N61" s="28"/>
      <c r="O61" s="28"/>
      <c r="P61" s="28"/>
    </row>
    <row r="62" spans="2:16" x14ac:dyDescent="0.3">
      <c r="B62" s="14">
        <v>1</v>
      </c>
      <c r="C62" s="2" t="s">
        <v>56</v>
      </c>
      <c r="D62" s="1" t="s">
        <v>57</v>
      </c>
      <c r="E62" s="22">
        <v>10</v>
      </c>
      <c r="F62" s="29"/>
      <c r="G62" s="28"/>
      <c r="H62" s="28"/>
      <c r="I62" s="28"/>
      <c r="J62" s="28"/>
      <c r="K62" s="28"/>
      <c r="L62" s="28"/>
      <c r="M62" s="28"/>
      <c r="N62" s="28"/>
      <c r="O62" s="28"/>
      <c r="P62" s="28"/>
    </row>
    <row r="63" spans="2:16" x14ac:dyDescent="0.3">
      <c r="B63" s="14">
        <v>2</v>
      </c>
      <c r="C63" s="2" t="s">
        <v>46</v>
      </c>
      <c r="D63" s="1" t="s">
        <v>0</v>
      </c>
      <c r="E63" s="22">
        <v>8</v>
      </c>
      <c r="F63" s="29"/>
      <c r="G63" s="28"/>
      <c r="H63" s="28"/>
      <c r="I63" s="28"/>
      <c r="J63" s="28"/>
      <c r="K63" s="28"/>
      <c r="L63" s="28"/>
      <c r="M63" s="28"/>
      <c r="N63" s="28"/>
      <c r="O63" s="28"/>
      <c r="P63" s="28"/>
    </row>
    <row r="64" spans="2:16" x14ac:dyDescent="0.3">
      <c r="B64" s="14">
        <v>3</v>
      </c>
      <c r="C64" s="2" t="s">
        <v>47</v>
      </c>
      <c r="D64" s="1" t="s">
        <v>1</v>
      </c>
      <c r="E64" s="22">
        <v>18</v>
      </c>
      <c r="F64" s="27"/>
    </row>
    <row r="65" spans="2:6" x14ac:dyDescent="0.3">
      <c r="B65" s="14">
        <v>4</v>
      </c>
      <c r="C65" s="2" t="s">
        <v>48</v>
      </c>
      <c r="D65" s="1" t="s">
        <v>2</v>
      </c>
      <c r="E65" s="22">
        <v>9</v>
      </c>
      <c r="F65" s="27"/>
    </row>
    <row r="66" spans="2:6" x14ac:dyDescent="0.3">
      <c r="B66" s="14">
        <v>5</v>
      </c>
      <c r="C66" s="2" t="s">
        <v>49</v>
      </c>
      <c r="D66" s="1" t="s">
        <v>0</v>
      </c>
      <c r="E66" s="22">
        <v>1</v>
      </c>
      <c r="F66" s="27"/>
    </row>
    <row r="67" spans="2:6" x14ac:dyDescent="0.3">
      <c r="B67" s="14">
        <v>6</v>
      </c>
      <c r="C67" s="2" t="s">
        <v>50</v>
      </c>
      <c r="D67" s="1" t="s">
        <v>51</v>
      </c>
      <c r="E67" s="22">
        <f>0.8*0.5*18</f>
        <v>7.2</v>
      </c>
      <c r="F67" s="27"/>
    </row>
    <row r="68" spans="2:6" x14ac:dyDescent="0.3">
      <c r="B68" s="14">
        <v>7</v>
      </c>
      <c r="C68" s="2" t="s">
        <v>52</v>
      </c>
      <c r="D68" s="1" t="s">
        <v>51</v>
      </c>
      <c r="E68" s="22">
        <f>E67</f>
        <v>7.2</v>
      </c>
      <c r="F68" s="27"/>
    </row>
    <row r="69" spans="2:6" ht="15" thickBot="1" x14ac:dyDescent="0.35">
      <c r="B69" s="14">
        <v>8</v>
      </c>
      <c r="C69" s="17" t="s">
        <v>53</v>
      </c>
      <c r="D69" s="18" t="s">
        <v>2</v>
      </c>
      <c r="E69" s="26">
        <v>1</v>
      </c>
      <c r="F69" s="27"/>
    </row>
    <row r="70" spans="2:6" x14ac:dyDescent="0.3">
      <c r="D70" s="4"/>
      <c r="E70" s="4"/>
    </row>
  </sheetData>
  <mergeCells count="8">
    <mergeCell ref="B46:E46"/>
    <mergeCell ref="B2:E2"/>
    <mergeCell ref="B14:E14"/>
    <mergeCell ref="B5:E5"/>
    <mergeCell ref="B3:E3"/>
    <mergeCell ref="B20:E20"/>
    <mergeCell ref="B29:E29"/>
    <mergeCell ref="B41:E41"/>
  </mergeCells>
  <phoneticPr fontId="2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d = " h t t p : / / w w w . w 3 . o r g / 2 0 0 1 / X M L S c h e m a "   x m l n s : x s i = " h t t p : / / w w w . w 3 . o r g / 2 0 0 1 / X M L S c h e m a - i n s t a n c e " > < T o k e n s / > < / S w i f t T o k e n s > 
</file>

<file path=customXml/itemProps1.xml><?xml version="1.0" encoding="utf-8"?>
<ds:datastoreItem xmlns:ds="http://schemas.openxmlformats.org/officeDocument/2006/customXml" ds:itemID="{59CF47E0-038B-425C-B1AF-64A517171C5F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Aleksandre Kartsivadze</dc:creator>
  <cp:lastModifiedBy>Giorgi Vardiashvili</cp:lastModifiedBy>
  <dcterms:created xsi:type="dcterms:W3CDTF">2023-12-05T17:05:42Z</dcterms:created>
  <dcterms:modified xsi:type="dcterms:W3CDTF">2026-05-19T12:39:47Z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lanSwiftJobName">
    <vt:lpwstr/>
  </property>
  <property fmtid="{D5CDD505-2E9C-101B-9397-08002B2CF9AE}" pid="3" name="PlanSwiftJobGuid">
    <vt:lpwstr/>
  </property>
  <property fmtid="{D5CDD505-2E9C-101B-9397-08002B2CF9AE}" pid="4" name="LinkedDataId">
    <vt:lpwstr>{59CF47E0-038B-425C-B1AF-64A517171C5F}</vt:lpwstr>
  </property>
  <property fmtid="{D5CDD505-2E9C-101B-9397-08002B2CF9AE}" pid="5" name="DLPManualFileClassification">
    <vt:lpwstr>{4D5F5C65-5A8A-40C0-871B-B28632C08195}</vt:lpwstr>
  </property>
  <property fmtid="{D5CDD505-2E9C-101B-9397-08002B2CF9AE}" pid="6" name="DLPManualFileClassificationLastModifiedBy">
    <vt:lpwstr>BOG0\gabzhandadze</vt:lpwstr>
  </property>
  <property fmtid="{D5CDD505-2E9C-101B-9397-08002B2CF9AE}" pid="7" name="DLPManualFileClassificationLastModificationDate">
    <vt:lpwstr>1747997446</vt:lpwstr>
  </property>
  <property fmtid="{D5CDD505-2E9C-101B-9397-08002B2CF9AE}" pid="8" name="DLPManualFileClassificationVersion">
    <vt:lpwstr>11.11.2.117</vt:lpwstr>
  </property>
</Properties>
</file>