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.chanturidze\Desktop\"/>
    </mc:Choice>
  </mc:AlternateContent>
  <xr:revisionPtr revIDLastSave="0" documentId="13_ncr:1_{96816384-FCC4-4909-8921-BD507DE78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-2027" sheetId="1" r:id="rId1"/>
    <sheet name="ზარალი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3" i="1"/>
  <c r="J43" i="1"/>
</calcChain>
</file>

<file path=xl/sharedStrings.xml><?xml version="1.0" encoding="utf-8"?>
<sst xmlns="http://schemas.openxmlformats.org/spreadsheetml/2006/main" count="301" uniqueCount="173">
  <si>
    <t>#</t>
  </si>
  <si>
    <t xml:space="preserve">მარკა </t>
  </si>
  <si>
    <t xml:space="preserve"> მოდელი</t>
  </si>
  <si>
    <t>სარეგისტ. #</t>
  </si>
  <si>
    <t>ვინ კოდი</t>
  </si>
  <si>
    <t>ტიპი</t>
  </si>
  <si>
    <t>გამოშვ. წ.</t>
  </si>
  <si>
    <t>ტექ.პასპორტის ნომერი</t>
  </si>
  <si>
    <t>მესამე პირის წინაშე პასუხისმგებლობის დაზღვევის დაფარვისთვის სადაზღვევო თანხა (USD)</t>
  </si>
  <si>
    <t>მძღოლის და მგზავრების უბედური შემთხვევისგან დაზღვევის დაფარვისთვის სადაზღვევო თანხა (USD)</t>
  </si>
  <si>
    <t xml:space="preserve">მესაკუთრე ორგანიზაციის დასახელება </t>
  </si>
  <si>
    <t>ორგანიზაციის ს/კ</t>
  </si>
  <si>
    <t>TOYOTA</t>
  </si>
  <si>
    <t>COROLLA HYBRID</t>
  </si>
  <si>
    <t>TE 222 RA</t>
  </si>
  <si>
    <t>NMTBZ4BE30R021483</t>
  </si>
  <si>
    <t>სედანი</t>
  </si>
  <si>
    <t>AQ0773369</t>
  </si>
  <si>
    <t>ს.ს. ტერაბანკი</t>
  </si>
  <si>
    <t>TE 202 RA</t>
  </si>
  <si>
    <t>NMTBZ4BE60R021378</t>
  </si>
  <si>
    <t>AQ0774370</t>
  </si>
  <si>
    <t>TE 303 RA</t>
  </si>
  <si>
    <t>NMTBZ4BE90R021374</t>
  </si>
  <si>
    <t>AQ0770371</t>
  </si>
  <si>
    <t>TE 404 RA</t>
  </si>
  <si>
    <t>NMTBZ4BE50R021386</t>
  </si>
  <si>
    <t>AQ0777372</t>
  </si>
  <si>
    <t>TE 909 RA</t>
  </si>
  <si>
    <t>NMTBZ4BE90R025392</t>
  </si>
  <si>
    <t>AQ0789347</t>
  </si>
  <si>
    <t>TE 500 RA</t>
  </si>
  <si>
    <t>JTDEBRBE1LJ012878</t>
  </si>
  <si>
    <t>AJ0083226</t>
  </si>
  <si>
    <t>TE 044 RA</t>
  </si>
  <si>
    <t>NMTBD4BE1PR002617</t>
  </si>
  <si>
    <t>AQA0250430</t>
  </si>
  <si>
    <t>TE 212 RA</t>
  </si>
  <si>
    <t>NMTBD4BE3PR002893</t>
  </si>
  <si>
    <t>AQA0252431</t>
  </si>
  <si>
    <t>PRIUS</t>
  </si>
  <si>
    <t>EC 245 CE</t>
  </si>
  <si>
    <t>JTDKRFUXH3045249</t>
  </si>
  <si>
    <t>AJA1643713</t>
  </si>
  <si>
    <t>RAV4  HYBRID</t>
  </si>
  <si>
    <t>TE 055 RA</t>
  </si>
  <si>
    <t>JTMRJREV9GDO16441</t>
  </si>
  <si>
    <t>ჯიპი</t>
  </si>
  <si>
    <t>BV4369860</t>
  </si>
  <si>
    <t>TE 077 RA</t>
  </si>
  <si>
    <t>JTMRJREV6HD111444</t>
  </si>
  <si>
    <t>BV4369861</t>
  </si>
  <si>
    <t>TE 088 RA</t>
  </si>
  <si>
    <t>JTMRJREV1JD190897</t>
  </si>
  <si>
    <t>BV4369862</t>
  </si>
  <si>
    <t>HYUNDAI</t>
  </si>
  <si>
    <t>SONATA</t>
  </si>
  <si>
    <t>TE 707 RA</t>
  </si>
  <si>
    <t>KMHEC41CBCA450736</t>
  </si>
  <si>
    <t>AM1516457</t>
  </si>
  <si>
    <t>ELANTRA</t>
  </si>
  <si>
    <t>ACCENT</t>
  </si>
  <si>
    <t>II 588 FI</t>
  </si>
  <si>
    <t>KMHCT41CACU270705</t>
  </si>
  <si>
    <t>AL6993693</t>
  </si>
  <si>
    <t>TE 400 RA</t>
  </si>
  <si>
    <t>KMHCT41CACU270604</t>
  </si>
  <si>
    <t>AL7134773</t>
  </si>
  <si>
    <t>I 10</t>
  </si>
  <si>
    <t>TE 200 RA</t>
  </si>
  <si>
    <t>MALAM51CBCM094568</t>
  </si>
  <si>
    <t>AL7132764</t>
  </si>
  <si>
    <t>IX 35</t>
  </si>
  <si>
    <t>TE 003 RA</t>
  </si>
  <si>
    <t>KMHJU81CDBU508409</t>
  </si>
  <si>
    <t>AL6974427</t>
  </si>
  <si>
    <t>TUCSON</t>
  </si>
  <si>
    <t>FK 125 FF</t>
  </si>
  <si>
    <t>KMHJN81BP9U988735</t>
  </si>
  <si>
    <t>AL6988225</t>
  </si>
  <si>
    <t>TE 999 RA</t>
  </si>
  <si>
    <t>KMHJU81CDBU175743</t>
  </si>
  <si>
    <t>AL6973415</t>
  </si>
  <si>
    <t>LANDCRUISER LC 200</t>
  </si>
  <si>
    <t>TE 070 RA</t>
  </si>
  <si>
    <t>JTMHX05J204015866</t>
  </si>
  <si>
    <t>AL1670700</t>
  </si>
  <si>
    <t>TE 009 RA</t>
  </si>
  <si>
    <t>5NPDH4AEXFH576718</t>
  </si>
  <si>
    <t>AM1665500</t>
  </si>
  <si>
    <t>TE 600 RA</t>
  </si>
  <si>
    <t>5NPD4AE7EH469446</t>
  </si>
  <si>
    <t>AM1460788</t>
  </si>
  <si>
    <t>TE 818 RA</t>
  </si>
  <si>
    <t>KMHDH4AE3GU607164</t>
  </si>
  <si>
    <t>AJ0993262</t>
  </si>
  <si>
    <t>CAMRY HYBRID</t>
  </si>
  <si>
    <t>TE 006 RA</t>
  </si>
  <si>
    <t>4T1BD1FKXFU171668</t>
  </si>
  <si>
    <t>AJ3030504</t>
  </si>
  <si>
    <t>CAMRY</t>
  </si>
  <si>
    <t>TE 700 RA</t>
  </si>
  <si>
    <t>JTNBF3HK903010907</t>
  </si>
  <si>
    <t>AM1511465</t>
  </si>
  <si>
    <t>LEXUS</t>
  </si>
  <si>
    <t>ES300 HYBRID</t>
  </si>
  <si>
    <t>QQ 547 MQ</t>
  </si>
  <si>
    <t>JTHBW1GG4D2021152</t>
  </si>
  <si>
    <t>BVA0519062</t>
  </si>
  <si>
    <t>MERCEDES-BENZ</t>
  </si>
  <si>
    <t>SPRINTER</t>
  </si>
  <si>
    <t>CB 488 BB</t>
  </si>
  <si>
    <t>WDB9061551N316878</t>
  </si>
  <si>
    <t>სატვირთო</t>
  </si>
  <si>
    <t>AM2257245</t>
  </si>
  <si>
    <t>HONDA</t>
  </si>
  <si>
    <t>FIT HYBRID</t>
  </si>
  <si>
    <t>TE 414 RA</t>
  </si>
  <si>
    <t>TE 007 RA</t>
  </si>
  <si>
    <t>JTMMWRFV1LD055030</t>
  </si>
  <si>
    <t>AJA4757452</t>
  </si>
  <si>
    <t>2022-2023</t>
  </si>
  <si>
    <t>2023-2024</t>
  </si>
  <si>
    <t>ლარი</t>
  </si>
  <si>
    <t>ზარალი</t>
  </si>
  <si>
    <t>TE 099 RA</t>
  </si>
  <si>
    <t>COROLLA CROSS HYBRID</t>
  </si>
  <si>
    <t>TE 550 RA</t>
  </si>
  <si>
    <t>7MUFBABG2PV007873</t>
  </si>
  <si>
    <t>AJA6125075</t>
  </si>
  <si>
    <t>4T3R6RFV9MU029673</t>
  </si>
  <si>
    <t>IVECO</t>
  </si>
  <si>
    <t>DAILY 50C15H</t>
  </si>
  <si>
    <t>სპეციალური(ბრონირებული)</t>
  </si>
  <si>
    <t>TE 415 RA</t>
  </si>
  <si>
    <t>ZCFCV52B205618586</t>
  </si>
  <si>
    <t>ZCFCV52B605618249</t>
  </si>
  <si>
    <t>AJA5900177</t>
  </si>
  <si>
    <t>AJA5986722</t>
  </si>
  <si>
    <t>AJA6430583</t>
  </si>
  <si>
    <t>2024-2025</t>
  </si>
  <si>
    <t>რაოდენობა</t>
  </si>
  <si>
    <t xml:space="preserve">რაოდენობა </t>
  </si>
  <si>
    <t>JTMRJREV9GDO16440</t>
  </si>
  <si>
    <t>BV4369859</t>
  </si>
  <si>
    <t>TE 035 RA</t>
  </si>
  <si>
    <t>JTMRJREV6HD111443</t>
  </si>
  <si>
    <t>TE 075 RA</t>
  </si>
  <si>
    <t>JTMRJREV1JD190896</t>
  </si>
  <si>
    <t>TE 087 RA</t>
  </si>
  <si>
    <t>AJA5900178</t>
  </si>
  <si>
    <t>VOLKSWAGEN</t>
  </si>
  <si>
    <t>JETTA</t>
  </si>
  <si>
    <t>3VWD17AJXFM238021</t>
  </si>
  <si>
    <t>GJ 277 GG</t>
  </si>
  <si>
    <t>OVA0708120</t>
  </si>
  <si>
    <t>VI 881 VV</t>
  </si>
  <si>
    <t>GP11042728</t>
  </si>
  <si>
    <t>RVA0503375</t>
  </si>
  <si>
    <t>OPEL</t>
  </si>
  <si>
    <t>ASTRA</t>
  </si>
  <si>
    <t>BB 847 BN</t>
  </si>
  <si>
    <t>W0L000058R51266983</t>
  </si>
  <si>
    <t>EV1001137</t>
  </si>
  <si>
    <t>MITSUBISHI</t>
  </si>
  <si>
    <t>L200</t>
  </si>
  <si>
    <t>TE 416 RA</t>
  </si>
  <si>
    <t>MMBJJLC10SH072190</t>
  </si>
  <si>
    <t>2025-2026</t>
  </si>
  <si>
    <r>
      <t>ავტომობილის დაზღვევისთვის სადაზღვევო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Sylfaen"/>
        <family val="1"/>
      </rPr>
      <t>თანხა</t>
    </r>
    <r>
      <rPr>
        <b/>
        <sz val="9"/>
        <color theme="1"/>
        <rFont val="Calibri"/>
        <family val="2"/>
        <scheme val="minor"/>
      </rPr>
      <t xml:space="preserve"> (USD</t>
    </r>
    <r>
      <rPr>
        <b/>
        <sz val="9"/>
        <color theme="1"/>
        <rFont val="Sylfaen"/>
        <family val="1"/>
      </rPr>
      <t>)   2025-2026</t>
    </r>
  </si>
  <si>
    <r>
      <t>ავტომობილის დაზღვევისთვის სადაზღვევო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Sylfaen"/>
        <family val="1"/>
      </rPr>
      <t>თანხა</t>
    </r>
    <r>
      <rPr>
        <b/>
        <sz val="9"/>
        <color theme="1"/>
        <rFont val="Calibri"/>
        <family val="2"/>
        <scheme val="minor"/>
      </rPr>
      <t xml:space="preserve"> (USD</t>
    </r>
    <r>
      <rPr>
        <b/>
        <sz val="9"/>
        <color theme="1"/>
        <rFont val="Sylfaen"/>
        <family val="1"/>
      </rPr>
      <t>)   2026-2027</t>
    </r>
  </si>
  <si>
    <t>დაკლებულია</t>
  </si>
  <si>
    <t>ჰეტჩბეკი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</si>
</sst>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6" fillId="0" borderId="3" xfId="0" applyFont="1" applyBorder="1"/>
    <xf numFmtId="0" fontId="0" fillId="0" borderId="3" xfId="0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2" borderId="3" xfId="1" applyNumberFormat="1" applyFont="1" applyFill="1" applyBorder="1"/>
    <xf numFmtId="164" fontId="7" fillId="3" borderId="3" xfId="1" applyNumberFormat="1" applyFont="1" applyFill="1" applyBorder="1"/>
    <xf numFmtId="164" fontId="0" fillId="2" borderId="0" xfId="1" applyNumberFormat="1" applyFont="1" applyFill="1"/>
    <xf numFmtId="164" fontId="0" fillId="3" borderId="0" xfId="1" applyNumberFormat="1" applyFont="1" applyFill="1"/>
    <xf numFmtId="165" fontId="0" fillId="0" borderId="0" xfId="2" applyNumberFormat="1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43" fontId="0" fillId="0" borderId="3" xfId="1" applyFont="1" applyBorder="1"/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64" fontId="7" fillId="2" borderId="3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topLeftCell="A16" workbookViewId="0">
      <selection activeCell="K45" sqref="K45"/>
    </sheetView>
  </sheetViews>
  <sheetFormatPr defaultRowHeight="15" x14ac:dyDescent="0.25"/>
  <cols>
    <col min="1" max="1" width="3.5703125" customWidth="1"/>
    <col min="2" max="2" width="15.7109375" bestFit="1" customWidth="1"/>
    <col min="3" max="3" width="22.5703125" bestFit="1" customWidth="1"/>
    <col min="4" max="4" width="12.5703125" customWidth="1"/>
    <col min="5" max="5" width="21.42578125" bestFit="1" customWidth="1"/>
    <col min="6" max="6" width="16.7109375" customWidth="1"/>
    <col min="7" max="7" width="9" customWidth="1"/>
    <col min="8" max="8" width="14.5703125" customWidth="1"/>
    <col min="9" max="10" width="15.7109375" customWidth="1"/>
    <col min="12" max="13" width="15.7109375" customWidth="1"/>
    <col min="14" max="14" width="23.7109375" customWidth="1"/>
    <col min="15" max="15" width="17.85546875" customWidth="1"/>
  </cols>
  <sheetData>
    <row r="1" spans="1:16" s="4" customFormat="1" ht="102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11" t="s">
        <v>169</v>
      </c>
      <c r="J1" s="22" t="s">
        <v>170</v>
      </c>
      <c r="L1" s="17" t="s">
        <v>8</v>
      </c>
      <c r="M1" s="18" t="s">
        <v>9</v>
      </c>
      <c r="N1" s="19" t="s">
        <v>10</v>
      </c>
      <c r="O1" s="19" t="s">
        <v>11</v>
      </c>
      <c r="P1" s="20"/>
    </row>
    <row r="2" spans="1:16" x14ac:dyDescent="0.25">
      <c r="A2" s="5">
        <v>1</v>
      </c>
      <c r="B2" s="5" t="s">
        <v>12</v>
      </c>
      <c r="C2" s="5" t="s">
        <v>13</v>
      </c>
      <c r="D2" s="5" t="s">
        <v>19</v>
      </c>
      <c r="E2" s="5" t="s">
        <v>20</v>
      </c>
      <c r="F2" s="5" t="s">
        <v>16</v>
      </c>
      <c r="G2" s="5">
        <v>2019</v>
      </c>
      <c r="H2" s="5" t="s">
        <v>21</v>
      </c>
      <c r="I2" s="12">
        <v>14500</v>
      </c>
      <c r="J2" s="13">
        <v>14000</v>
      </c>
      <c r="L2" s="5">
        <v>5000</v>
      </c>
      <c r="M2" s="5">
        <v>10000</v>
      </c>
      <c r="N2" s="5" t="s">
        <v>18</v>
      </c>
      <c r="O2" s="5">
        <v>204546045</v>
      </c>
      <c r="P2" s="5"/>
    </row>
    <row r="3" spans="1:16" x14ac:dyDescent="0.25">
      <c r="A3" s="5">
        <v>2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>
        <v>2019</v>
      </c>
      <c r="H3" s="5" t="s">
        <v>17</v>
      </c>
      <c r="I3" s="12">
        <v>14500</v>
      </c>
      <c r="J3" s="13">
        <v>14000</v>
      </c>
      <c r="L3" s="5">
        <v>5000</v>
      </c>
      <c r="M3" s="5">
        <v>10000</v>
      </c>
      <c r="N3" s="5" t="s">
        <v>18</v>
      </c>
      <c r="O3" s="5">
        <v>204546045</v>
      </c>
      <c r="P3" s="5"/>
    </row>
    <row r="4" spans="1:16" x14ac:dyDescent="0.25">
      <c r="A4" s="5">
        <v>3</v>
      </c>
      <c r="B4" s="5" t="s">
        <v>12</v>
      </c>
      <c r="C4" s="5" t="s">
        <v>13</v>
      </c>
      <c r="D4" s="5" t="s">
        <v>22</v>
      </c>
      <c r="E4" s="5" t="s">
        <v>23</v>
      </c>
      <c r="F4" s="5" t="s">
        <v>16</v>
      </c>
      <c r="G4" s="5">
        <v>2019</v>
      </c>
      <c r="H4" s="5" t="s">
        <v>24</v>
      </c>
      <c r="I4" s="12">
        <v>14500</v>
      </c>
      <c r="J4" s="13">
        <v>14000</v>
      </c>
      <c r="L4" s="5">
        <v>5000</v>
      </c>
      <c r="M4" s="5">
        <v>10000</v>
      </c>
      <c r="N4" s="5" t="s">
        <v>18</v>
      </c>
      <c r="O4" s="5">
        <v>204546045</v>
      </c>
      <c r="P4" s="5"/>
    </row>
    <row r="5" spans="1:16" x14ac:dyDescent="0.25">
      <c r="A5" s="5">
        <v>4</v>
      </c>
      <c r="B5" s="5" t="s">
        <v>12</v>
      </c>
      <c r="C5" s="5" t="s">
        <v>13</v>
      </c>
      <c r="D5" s="5" t="s">
        <v>25</v>
      </c>
      <c r="E5" s="5" t="s">
        <v>26</v>
      </c>
      <c r="F5" s="5" t="s">
        <v>16</v>
      </c>
      <c r="G5" s="5">
        <v>2019</v>
      </c>
      <c r="H5" s="5" t="s">
        <v>27</v>
      </c>
      <c r="I5" s="12">
        <v>14500</v>
      </c>
      <c r="J5" s="13">
        <v>14000</v>
      </c>
      <c r="L5" s="5">
        <v>5000</v>
      </c>
      <c r="M5" s="5">
        <v>10000</v>
      </c>
      <c r="N5" s="5" t="s">
        <v>18</v>
      </c>
      <c r="O5" s="5">
        <v>204546045</v>
      </c>
      <c r="P5" s="5"/>
    </row>
    <row r="6" spans="1:16" x14ac:dyDescent="0.25">
      <c r="A6" s="5">
        <v>5</v>
      </c>
      <c r="B6" s="5" t="s">
        <v>12</v>
      </c>
      <c r="C6" s="5" t="s">
        <v>13</v>
      </c>
      <c r="D6" s="5" t="s">
        <v>28</v>
      </c>
      <c r="E6" s="5" t="s">
        <v>29</v>
      </c>
      <c r="F6" s="5" t="s">
        <v>16</v>
      </c>
      <c r="G6" s="5">
        <v>2019</v>
      </c>
      <c r="H6" s="5" t="s">
        <v>30</v>
      </c>
      <c r="I6" s="12">
        <v>14500</v>
      </c>
      <c r="J6" s="13">
        <v>14000</v>
      </c>
      <c r="L6" s="5">
        <v>5000</v>
      </c>
      <c r="M6" s="5">
        <v>10000</v>
      </c>
      <c r="N6" s="5" t="s">
        <v>18</v>
      </c>
      <c r="O6" s="5">
        <v>204546045</v>
      </c>
      <c r="P6" s="5"/>
    </row>
    <row r="7" spans="1:16" x14ac:dyDescent="0.25">
      <c r="A7" s="5">
        <v>6</v>
      </c>
      <c r="B7" s="5" t="s">
        <v>12</v>
      </c>
      <c r="C7" s="5" t="s">
        <v>13</v>
      </c>
      <c r="D7" s="5" t="s">
        <v>31</v>
      </c>
      <c r="E7" s="5" t="s">
        <v>32</v>
      </c>
      <c r="F7" s="5" t="s">
        <v>16</v>
      </c>
      <c r="G7" s="5">
        <v>2019</v>
      </c>
      <c r="H7" s="5" t="s">
        <v>33</v>
      </c>
      <c r="I7" s="12">
        <v>14500</v>
      </c>
      <c r="J7" s="13">
        <v>14000</v>
      </c>
      <c r="L7" s="5">
        <v>5000</v>
      </c>
      <c r="M7" s="5">
        <v>10000</v>
      </c>
      <c r="N7" s="5" t="s">
        <v>18</v>
      </c>
      <c r="O7" s="5">
        <v>204546045</v>
      </c>
      <c r="P7" s="5"/>
    </row>
    <row r="8" spans="1:16" x14ac:dyDescent="0.25">
      <c r="A8" s="5">
        <v>7</v>
      </c>
      <c r="B8" s="5" t="s">
        <v>12</v>
      </c>
      <c r="C8" s="5" t="s">
        <v>13</v>
      </c>
      <c r="D8" s="5" t="s">
        <v>34</v>
      </c>
      <c r="E8" s="5" t="s">
        <v>35</v>
      </c>
      <c r="F8" s="5" t="s">
        <v>16</v>
      </c>
      <c r="G8" s="5">
        <v>2023</v>
      </c>
      <c r="H8" s="5" t="s">
        <v>36</v>
      </c>
      <c r="I8" s="12">
        <v>21000</v>
      </c>
      <c r="J8" s="13">
        <v>20000</v>
      </c>
      <c r="L8" s="5">
        <v>5000</v>
      </c>
      <c r="M8" s="5">
        <v>10000</v>
      </c>
      <c r="N8" s="5" t="s">
        <v>18</v>
      </c>
      <c r="O8" s="5">
        <v>204546045</v>
      </c>
      <c r="P8" s="5"/>
    </row>
    <row r="9" spans="1:16" x14ac:dyDescent="0.25">
      <c r="A9" s="5">
        <v>8</v>
      </c>
      <c r="B9" s="5" t="s">
        <v>12</v>
      </c>
      <c r="C9" s="5" t="s">
        <v>13</v>
      </c>
      <c r="D9" s="5" t="s">
        <v>37</v>
      </c>
      <c r="E9" s="5" t="s">
        <v>38</v>
      </c>
      <c r="F9" s="5" t="s">
        <v>16</v>
      </c>
      <c r="G9" s="5">
        <v>2023</v>
      </c>
      <c r="H9" s="5" t="s">
        <v>39</v>
      </c>
      <c r="I9" s="12">
        <v>21000</v>
      </c>
      <c r="J9" s="13">
        <v>20000</v>
      </c>
      <c r="L9" s="5">
        <v>5000</v>
      </c>
      <c r="M9" s="5">
        <v>10000</v>
      </c>
      <c r="N9" s="5" t="s">
        <v>18</v>
      </c>
      <c r="O9" s="5">
        <v>204546045</v>
      </c>
      <c r="P9" s="5"/>
    </row>
    <row r="10" spans="1:16" x14ac:dyDescent="0.25">
      <c r="A10" s="5">
        <v>9</v>
      </c>
      <c r="B10" s="5" t="s">
        <v>12</v>
      </c>
      <c r="C10" s="5" t="s">
        <v>126</v>
      </c>
      <c r="D10" s="5" t="s">
        <v>127</v>
      </c>
      <c r="E10" s="9" t="s">
        <v>128</v>
      </c>
      <c r="F10" s="5" t="s">
        <v>47</v>
      </c>
      <c r="G10" s="5">
        <v>2023</v>
      </c>
      <c r="H10" s="5" t="s">
        <v>129</v>
      </c>
      <c r="I10" s="12">
        <v>17000</v>
      </c>
      <c r="J10" s="13">
        <v>17000</v>
      </c>
      <c r="L10" s="5">
        <v>5000</v>
      </c>
      <c r="M10" s="5">
        <v>10000</v>
      </c>
      <c r="N10" s="5" t="s">
        <v>18</v>
      </c>
      <c r="O10" s="5">
        <v>204546045</v>
      </c>
      <c r="P10" s="5"/>
    </row>
    <row r="11" spans="1:16" x14ac:dyDescent="0.25">
      <c r="A11" s="5">
        <v>10</v>
      </c>
      <c r="B11" s="5" t="s">
        <v>12</v>
      </c>
      <c r="C11" s="5" t="s">
        <v>40</v>
      </c>
      <c r="D11" s="5" t="s">
        <v>41</v>
      </c>
      <c r="E11" s="5" t="s">
        <v>42</v>
      </c>
      <c r="F11" s="5" t="s">
        <v>16</v>
      </c>
      <c r="G11" s="5">
        <v>2017</v>
      </c>
      <c r="H11" s="5" t="s">
        <v>43</v>
      </c>
      <c r="I11" s="12">
        <v>10000</v>
      </c>
      <c r="J11" s="13">
        <v>9000</v>
      </c>
      <c r="L11" s="5">
        <v>5000</v>
      </c>
      <c r="M11" s="5">
        <v>10000</v>
      </c>
      <c r="N11" s="5" t="s">
        <v>18</v>
      </c>
      <c r="O11" s="5">
        <v>204546046</v>
      </c>
      <c r="P11" s="5"/>
    </row>
    <row r="12" spans="1:16" x14ac:dyDescent="0.25">
      <c r="A12" s="5">
        <v>11</v>
      </c>
      <c r="B12" s="5" t="s">
        <v>12</v>
      </c>
      <c r="C12" s="5" t="s">
        <v>44</v>
      </c>
      <c r="D12" s="5" t="s">
        <v>118</v>
      </c>
      <c r="E12" s="5" t="s">
        <v>119</v>
      </c>
      <c r="F12" s="5" t="s">
        <v>47</v>
      </c>
      <c r="G12" s="5">
        <v>2020</v>
      </c>
      <c r="H12" s="5" t="s">
        <v>120</v>
      </c>
      <c r="I12" s="12">
        <v>19800</v>
      </c>
      <c r="J12" s="13">
        <v>19000</v>
      </c>
      <c r="L12" s="5">
        <v>5000</v>
      </c>
      <c r="M12" s="5">
        <v>10000</v>
      </c>
      <c r="N12" s="5" t="s">
        <v>18</v>
      </c>
      <c r="O12" s="5">
        <v>204546045</v>
      </c>
      <c r="P12" s="5"/>
    </row>
    <row r="13" spans="1:16" x14ac:dyDescent="0.25">
      <c r="A13" s="5">
        <v>12</v>
      </c>
      <c r="B13" s="5" t="s">
        <v>12</v>
      </c>
      <c r="C13" s="5" t="s">
        <v>44</v>
      </c>
      <c r="D13" s="5" t="s">
        <v>145</v>
      </c>
      <c r="E13" s="6" t="s">
        <v>143</v>
      </c>
      <c r="F13" s="5" t="s">
        <v>47</v>
      </c>
      <c r="G13" s="5">
        <v>2015</v>
      </c>
      <c r="H13" s="5" t="s">
        <v>144</v>
      </c>
      <c r="I13" s="12">
        <v>14500</v>
      </c>
      <c r="J13" s="13">
        <v>14500</v>
      </c>
      <c r="L13" s="5">
        <v>5000</v>
      </c>
      <c r="M13" s="5">
        <v>10000</v>
      </c>
      <c r="N13" s="5" t="s">
        <v>18</v>
      </c>
      <c r="O13" s="5">
        <v>204546044</v>
      </c>
      <c r="P13" s="5"/>
    </row>
    <row r="14" spans="1:16" x14ac:dyDescent="0.25">
      <c r="A14" s="5">
        <v>13</v>
      </c>
      <c r="B14" s="5" t="s">
        <v>12</v>
      </c>
      <c r="C14" s="5" t="s">
        <v>44</v>
      </c>
      <c r="D14" s="5" t="s">
        <v>45</v>
      </c>
      <c r="E14" s="6" t="s">
        <v>46</v>
      </c>
      <c r="F14" s="5" t="s">
        <v>47</v>
      </c>
      <c r="G14" s="5">
        <v>2016</v>
      </c>
      <c r="H14" s="5" t="s">
        <v>48</v>
      </c>
      <c r="I14" s="12">
        <v>16000</v>
      </c>
      <c r="J14" s="13">
        <v>14500</v>
      </c>
      <c r="L14" s="5">
        <v>5000</v>
      </c>
      <c r="M14" s="5">
        <v>10000</v>
      </c>
      <c r="N14" s="5" t="s">
        <v>18</v>
      </c>
      <c r="O14" s="5">
        <v>204546045</v>
      </c>
      <c r="P14" s="5"/>
    </row>
    <row r="15" spans="1:16" x14ac:dyDescent="0.25">
      <c r="A15" s="5">
        <v>14</v>
      </c>
      <c r="B15" s="5" t="s">
        <v>12</v>
      </c>
      <c r="C15" s="5" t="s">
        <v>44</v>
      </c>
      <c r="D15" s="5" t="s">
        <v>147</v>
      </c>
      <c r="E15" s="5" t="s">
        <v>146</v>
      </c>
      <c r="F15" s="5" t="s">
        <v>47</v>
      </c>
      <c r="G15" s="5">
        <v>2016</v>
      </c>
      <c r="H15" s="5" t="s">
        <v>48</v>
      </c>
      <c r="I15" s="12">
        <v>14700</v>
      </c>
      <c r="J15" s="13">
        <v>14500</v>
      </c>
      <c r="L15" s="5">
        <v>5000</v>
      </c>
      <c r="M15" s="5">
        <v>10000</v>
      </c>
      <c r="N15" s="5" t="s">
        <v>18</v>
      </c>
      <c r="O15" s="5">
        <v>204546044</v>
      </c>
      <c r="P15" s="5"/>
    </row>
    <row r="16" spans="1:16" x14ac:dyDescent="0.25">
      <c r="A16" s="5">
        <v>15</v>
      </c>
      <c r="B16" s="5" t="s">
        <v>12</v>
      </c>
      <c r="C16" s="5" t="s">
        <v>44</v>
      </c>
      <c r="D16" s="5" t="s">
        <v>49</v>
      </c>
      <c r="E16" s="5" t="s">
        <v>50</v>
      </c>
      <c r="F16" s="5" t="s">
        <v>47</v>
      </c>
      <c r="G16" s="5">
        <v>2017</v>
      </c>
      <c r="H16" s="5" t="s">
        <v>51</v>
      </c>
      <c r="I16" s="12">
        <v>16000</v>
      </c>
      <c r="J16" s="13">
        <v>14500</v>
      </c>
      <c r="L16" s="5">
        <v>5000</v>
      </c>
      <c r="M16" s="5">
        <v>10000</v>
      </c>
      <c r="N16" s="5" t="s">
        <v>18</v>
      </c>
      <c r="O16" s="5">
        <v>204546045</v>
      </c>
      <c r="P16" s="5"/>
    </row>
    <row r="17" spans="1:16" x14ac:dyDescent="0.25">
      <c r="A17" s="5">
        <v>16</v>
      </c>
      <c r="B17" s="5" t="s">
        <v>12</v>
      </c>
      <c r="C17" s="5" t="s">
        <v>44</v>
      </c>
      <c r="D17" s="5" t="s">
        <v>149</v>
      </c>
      <c r="E17" s="6" t="s">
        <v>148</v>
      </c>
      <c r="F17" s="5" t="s">
        <v>47</v>
      </c>
      <c r="G17" s="5">
        <v>2017</v>
      </c>
      <c r="H17" s="5" t="s">
        <v>51</v>
      </c>
      <c r="I17" s="12">
        <v>15600</v>
      </c>
      <c r="J17" s="13">
        <v>14500</v>
      </c>
      <c r="L17" s="5">
        <v>5000</v>
      </c>
      <c r="M17" s="5">
        <v>10000</v>
      </c>
      <c r="N17" s="5" t="s">
        <v>18</v>
      </c>
      <c r="O17" s="5">
        <v>204546044</v>
      </c>
      <c r="P17" s="5"/>
    </row>
    <row r="18" spans="1:16" x14ac:dyDescent="0.25">
      <c r="A18" s="5">
        <v>17</v>
      </c>
      <c r="B18" s="5" t="s">
        <v>12</v>
      </c>
      <c r="C18" s="5" t="s">
        <v>44</v>
      </c>
      <c r="D18" s="5" t="s">
        <v>52</v>
      </c>
      <c r="E18" s="6" t="s">
        <v>53</v>
      </c>
      <c r="F18" s="5" t="s">
        <v>47</v>
      </c>
      <c r="G18" s="5">
        <v>2018</v>
      </c>
      <c r="H18" s="5" t="s">
        <v>54</v>
      </c>
      <c r="I18" s="12">
        <v>16000</v>
      </c>
      <c r="J18" s="13">
        <v>14500</v>
      </c>
      <c r="L18" s="5">
        <v>5000</v>
      </c>
      <c r="M18" s="5">
        <v>10000</v>
      </c>
      <c r="N18" s="5" t="s">
        <v>18</v>
      </c>
      <c r="O18" s="5">
        <v>204546045</v>
      </c>
      <c r="P18" s="5"/>
    </row>
    <row r="19" spans="1:16" x14ac:dyDescent="0.25">
      <c r="A19" s="5">
        <v>18</v>
      </c>
      <c r="B19" s="5" t="s">
        <v>12</v>
      </c>
      <c r="C19" s="5" t="s">
        <v>44</v>
      </c>
      <c r="D19" s="5" t="s">
        <v>125</v>
      </c>
      <c r="E19" s="6" t="s">
        <v>130</v>
      </c>
      <c r="F19" s="5" t="s">
        <v>47</v>
      </c>
      <c r="G19" s="5">
        <v>2021</v>
      </c>
      <c r="H19" s="5" t="s">
        <v>139</v>
      </c>
      <c r="I19" s="12">
        <v>20000</v>
      </c>
      <c r="J19" s="13">
        <v>19000</v>
      </c>
      <c r="L19" s="5">
        <v>5000</v>
      </c>
      <c r="M19" s="5">
        <v>10000</v>
      </c>
      <c r="N19" s="5" t="s">
        <v>18</v>
      </c>
      <c r="O19" s="5">
        <v>204546045</v>
      </c>
      <c r="P19" s="5"/>
    </row>
    <row r="20" spans="1:16" x14ac:dyDescent="0.25">
      <c r="A20" s="5">
        <v>19</v>
      </c>
      <c r="B20" s="5" t="s">
        <v>55</v>
      </c>
      <c r="C20" s="5" t="s">
        <v>56</v>
      </c>
      <c r="D20" s="5" t="s">
        <v>57</v>
      </c>
      <c r="E20" s="5" t="s">
        <v>58</v>
      </c>
      <c r="F20" s="5" t="s">
        <v>16</v>
      </c>
      <c r="G20" s="5">
        <v>2012</v>
      </c>
      <c r="H20" s="5" t="s">
        <v>59</v>
      </c>
      <c r="I20" s="12">
        <v>5000</v>
      </c>
      <c r="J20" s="13">
        <v>5000</v>
      </c>
      <c r="L20" s="5">
        <v>5000</v>
      </c>
      <c r="M20" s="5">
        <v>10000</v>
      </c>
      <c r="N20" s="5" t="s">
        <v>18</v>
      </c>
      <c r="O20" s="5">
        <v>204546045</v>
      </c>
      <c r="P20" s="5"/>
    </row>
    <row r="21" spans="1:16" x14ac:dyDescent="0.25">
      <c r="A21" s="5">
        <v>20</v>
      </c>
      <c r="B21" s="5" t="s">
        <v>55</v>
      </c>
      <c r="C21" s="5" t="s">
        <v>61</v>
      </c>
      <c r="D21" s="5" t="s">
        <v>62</v>
      </c>
      <c r="E21" s="5" t="s">
        <v>63</v>
      </c>
      <c r="F21" s="5" t="s">
        <v>16</v>
      </c>
      <c r="G21" s="5">
        <v>2012</v>
      </c>
      <c r="H21" s="5" t="s">
        <v>64</v>
      </c>
      <c r="I21" s="12">
        <v>3500</v>
      </c>
      <c r="J21" s="13">
        <v>3500</v>
      </c>
      <c r="L21" s="5">
        <v>5000</v>
      </c>
      <c r="M21" s="5">
        <v>10000</v>
      </c>
      <c r="N21" s="5" t="s">
        <v>18</v>
      </c>
      <c r="O21" s="5">
        <v>204546045</v>
      </c>
      <c r="P21" s="5"/>
    </row>
    <row r="22" spans="1:16" x14ac:dyDescent="0.25">
      <c r="A22" s="5">
        <v>21</v>
      </c>
      <c r="B22" s="5" t="s">
        <v>55</v>
      </c>
      <c r="C22" s="5" t="s">
        <v>61</v>
      </c>
      <c r="D22" s="5" t="s">
        <v>65</v>
      </c>
      <c r="E22" s="5" t="s">
        <v>66</v>
      </c>
      <c r="F22" s="5" t="s">
        <v>16</v>
      </c>
      <c r="G22" s="5">
        <v>2012</v>
      </c>
      <c r="H22" s="5" t="s">
        <v>67</v>
      </c>
      <c r="I22" s="12">
        <v>3500</v>
      </c>
      <c r="J22" s="13">
        <v>3500</v>
      </c>
      <c r="L22" s="5">
        <v>5000</v>
      </c>
      <c r="M22" s="5">
        <v>10000</v>
      </c>
      <c r="N22" s="5" t="s">
        <v>18</v>
      </c>
      <c r="O22" s="5">
        <v>204546045</v>
      </c>
      <c r="P22" s="5"/>
    </row>
    <row r="23" spans="1:16" x14ac:dyDescent="0.25">
      <c r="A23" s="5">
        <v>22</v>
      </c>
      <c r="B23" s="5" t="s">
        <v>55</v>
      </c>
      <c r="C23" s="5" t="s">
        <v>68</v>
      </c>
      <c r="D23" s="5" t="s">
        <v>69</v>
      </c>
      <c r="E23" s="5" t="s">
        <v>70</v>
      </c>
      <c r="F23" s="5" t="s">
        <v>16</v>
      </c>
      <c r="G23" s="5">
        <v>2012</v>
      </c>
      <c r="H23" s="5" t="s">
        <v>71</v>
      </c>
      <c r="I23" s="12">
        <v>3000</v>
      </c>
      <c r="J23" s="13">
        <v>3000</v>
      </c>
      <c r="L23" s="5">
        <v>5000</v>
      </c>
      <c r="M23" s="5">
        <v>10000</v>
      </c>
      <c r="N23" s="5" t="s">
        <v>18</v>
      </c>
      <c r="O23" s="5">
        <v>204546045</v>
      </c>
      <c r="P23" s="5"/>
    </row>
    <row r="24" spans="1:16" x14ac:dyDescent="0.25">
      <c r="A24" s="5">
        <v>23</v>
      </c>
      <c r="B24" s="5" t="s">
        <v>55</v>
      </c>
      <c r="C24" s="5" t="s">
        <v>72</v>
      </c>
      <c r="D24" s="5" t="s">
        <v>73</v>
      </c>
      <c r="E24" s="5" t="s">
        <v>74</v>
      </c>
      <c r="F24" s="5" t="s">
        <v>47</v>
      </c>
      <c r="G24" s="5">
        <v>2012</v>
      </c>
      <c r="H24" s="5" t="s">
        <v>75</v>
      </c>
      <c r="I24" s="12">
        <v>6500</v>
      </c>
      <c r="J24" s="13">
        <v>6500</v>
      </c>
      <c r="L24" s="5">
        <v>5000</v>
      </c>
      <c r="M24" s="5">
        <v>10000</v>
      </c>
      <c r="N24" s="5" t="s">
        <v>18</v>
      </c>
      <c r="O24" s="5">
        <v>204546045</v>
      </c>
      <c r="P24" s="5"/>
    </row>
    <row r="25" spans="1:16" x14ac:dyDescent="0.25">
      <c r="A25" s="5">
        <v>24</v>
      </c>
      <c r="B25" s="5" t="s">
        <v>55</v>
      </c>
      <c r="C25" s="5" t="s">
        <v>72</v>
      </c>
      <c r="D25" s="5" t="s">
        <v>80</v>
      </c>
      <c r="E25" s="5" t="s">
        <v>81</v>
      </c>
      <c r="F25" s="5" t="s">
        <v>47</v>
      </c>
      <c r="G25" s="5">
        <v>2010</v>
      </c>
      <c r="H25" s="5" t="s">
        <v>82</v>
      </c>
      <c r="I25" s="12">
        <v>6500</v>
      </c>
      <c r="J25" s="13">
        <v>6500</v>
      </c>
      <c r="L25" s="5">
        <v>5000</v>
      </c>
      <c r="M25" s="5">
        <v>10000</v>
      </c>
      <c r="N25" s="5" t="s">
        <v>18</v>
      </c>
      <c r="O25" s="5">
        <v>204546045</v>
      </c>
      <c r="P25" s="5"/>
    </row>
    <row r="26" spans="1:16" x14ac:dyDescent="0.25">
      <c r="A26" s="5">
        <v>25</v>
      </c>
      <c r="B26" s="5" t="s">
        <v>55</v>
      </c>
      <c r="C26" s="5" t="s">
        <v>76</v>
      </c>
      <c r="D26" s="5" t="s">
        <v>77</v>
      </c>
      <c r="E26" s="5" t="s">
        <v>78</v>
      </c>
      <c r="F26" s="5" t="s">
        <v>47</v>
      </c>
      <c r="G26" s="5">
        <v>2008</v>
      </c>
      <c r="H26" s="5" t="s">
        <v>79</v>
      </c>
      <c r="I26" s="12">
        <v>4000</v>
      </c>
      <c r="J26" s="13">
        <v>4000</v>
      </c>
      <c r="L26" s="5">
        <v>5000</v>
      </c>
      <c r="M26" s="5">
        <v>10000</v>
      </c>
      <c r="N26" s="5" t="s">
        <v>18</v>
      </c>
      <c r="O26" s="5">
        <v>204546045</v>
      </c>
      <c r="P26" s="5"/>
    </row>
    <row r="27" spans="1:16" x14ac:dyDescent="0.25">
      <c r="A27" s="5">
        <v>26</v>
      </c>
      <c r="B27" s="5" t="s">
        <v>12</v>
      </c>
      <c r="C27" s="5" t="s">
        <v>83</v>
      </c>
      <c r="D27" s="5" t="s">
        <v>84</v>
      </c>
      <c r="E27" s="5" t="s">
        <v>85</v>
      </c>
      <c r="F27" s="5" t="s">
        <v>47</v>
      </c>
      <c r="G27" s="5">
        <v>2012</v>
      </c>
      <c r="H27" s="5" t="s">
        <v>86</v>
      </c>
      <c r="I27" s="12">
        <v>25000</v>
      </c>
      <c r="J27" s="13">
        <v>25000</v>
      </c>
      <c r="L27" s="5">
        <v>5000</v>
      </c>
      <c r="M27" s="5">
        <v>10000</v>
      </c>
      <c r="N27" s="5" t="s">
        <v>18</v>
      </c>
      <c r="O27" s="5">
        <v>204546045</v>
      </c>
      <c r="P27" s="5"/>
    </row>
    <row r="28" spans="1:16" x14ac:dyDescent="0.25">
      <c r="A28" s="5">
        <v>27</v>
      </c>
      <c r="B28" s="5" t="s">
        <v>55</v>
      </c>
      <c r="C28" s="5" t="s">
        <v>60</v>
      </c>
      <c r="D28" s="5" t="s">
        <v>87</v>
      </c>
      <c r="E28" s="5" t="s">
        <v>88</v>
      </c>
      <c r="F28" s="5" t="s">
        <v>16</v>
      </c>
      <c r="G28" s="5">
        <v>2014</v>
      </c>
      <c r="H28" s="5" t="s">
        <v>89</v>
      </c>
      <c r="I28" s="12">
        <v>4000</v>
      </c>
      <c r="J28" s="13">
        <v>4000</v>
      </c>
      <c r="L28" s="5">
        <v>5000</v>
      </c>
      <c r="M28" s="5">
        <v>10000</v>
      </c>
      <c r="N28" s="5" t="s">
        <v>18</v>
      </c>
      <c r="O28" s="5">
        <v>204546045</v>
      </c>
      <c r="P28" s="5"/>
    </row>
    <row r="29" spans="1:16" x14ac:dyDescent="0.25">
      <c r="A29" s="5">
        <v>28</v>
      </c>
      <c r="B29" s="5" t="s">
        <v>55</v>
      </c>
      <c r="C29" s="5" t="s">
        <v>60</v>
      </c>
      <c r="D29" s="5" t="s">
        <v>90</v>
      </c>
      <c r="E29" s="5" t="s">
        <v>91</v>
      </c>
      <c r="F29" s="5" t="s">
        <v>16</v>
      </c>
      <c r="G29" s="5">
        <v>2014</v>
      </c>
      <c r="H29" s="5" t="s">
        <v>92</v>
      </c>
      <c r="I29" s="12">
        <v>4000</v>
      </c>
      <c r="J29" s="13">
        <v>4000</v>
      </c>
      <c r="L29" s="5">
        <v>5000</v>
      </c>
      <c r="M29" s="5">
        <v>10000</v>
      </c>
      <c r="N29" s="5" t="s">
        <v>18</v>
      </c>
      <c r="O29" s="5">
        <v>204546045</v>
      </c>
      <c r="P29" s="5"/>
    </row>
    <row r="30" spans="1:16" x14ac:dyDescent="0.25">
      <c r="A30" s="5">
        <v>29</v>
      </c>
      <c r="B30" s="5" t="s">
        <v>55</v>
      </c>
      <c r="C30" s="5" t="s">
        <v>60</v>
      </c>
      <c r="D30" s="5" t="s">
        <v>93</v>
      </c>
      <c r="E30" s="5" t="s">
        <v>94</v>
      </c>
      <c r="F30" s="5" t="s">
        <v>16</v>
      </c>
      <c r="G30" s="5">
        <v>2015</v>
      </c>
      <c r="H30" s="5" t="s">
        <v>95</v>
      </c>
      <c r="I30" s="12">
        <v>6000</v>
      </c>
      <c r="J30" s="13">
        <v>5000</v>
      </c>
      <c r="L30" s="5">
        <v>5000</v>
      </c>
      <c r="M30" s="5">
        <v>10000</v>
      </c>
      <c r="N30" s="5" t="s">
        <v>18</v>
      </c>
      <c r="O30" s="5">
        <v>204546045</v>
      </c>
      <c r="P30" s="5"/>
    </row>
    <row r="31" spans="1:16" x14ac:dyDescent="0.25">
      <c r="A31" s="5">
        <v>30</v>
      </c>
      <c r="B31" s="5" t="s">
        <v>12</v>
      </c>
      <c r="C31" s="5" t="s">
        <v>96</v>
      </c>
      <c r="D31" s="5" t="s">
        <v>97</v>
      </c>
      <c r="E31" s="7" t="s">
        <v>98</v>
      </c>
      <c r="F31" s="5" t="s">
        <v>16</v>
      </c>
      <c r="G31" s="5">
        <v>2015</v>
      </c>
      <c r="H31" s="5" t="s">
        <v>99</v>
      </c>
      <c r="I31" s="12">
        <v>10000</v>
      </c>
      <c r="J31" s="13">
        <v>9000</v>
      </c>
      <c r="L31" s="5">
        <v>5000</v>
      </c>
      <c r="M31" s="5">
        <v>10000</v>
      </c>
      <c r="N31" s="5" t="s">
        <v>18</v>
      </c>
      <c r="O31" s="5">
        <v>204546045</v>
      </c>
      <c r="P31" s="5"/>
    </row>
    <row r="32" spans="1:16" x14ac:dyDescent="0.25">
      <c r="A32" s="5">
        <v>31</v>
      </c>
      <c r="B32" s="5" t="s">
        <v>12</v>
      </c>
      <c r="C32" s="5" t="s">
        <v>100</v>
      </c>
      <c r="D32" s="5" t="s">
        <v>101</v>
      </c>
      <c r="E32" s="5" t="s">
        <v>102</v>
      </c>
      <c r="F32" s="5" t="s">
        <v>16</v>
      </c>
      <c r="G32" s="5">
        <v>2018</v>
      </c>
      <c r="H32" s="5" t="s">
        <v>103</v>
      </c>
      <c r="I32" s="12">
        <v>19000</v>
      </c>
      <c r="J32" s="13">
        <v>18000</v>
      </c>
      <c r="L32" s="5">
        <v>5000</v>
      </c>
      <c r="M32" s="5">
        <v>10000</v>
      </c>
      <c r="N32" s="5" t="s">
        <v>18</v>
      </c>
      <c r="O32" s="5">
        <v>204546045</v>
      </c>
      <c r="P32" s="5"/>
    </row>
    <row r="33" spans="1:16" x14ac:dyDescent="0.25">
      <c r="A33" s="5">
        <v>32</v>
      </c>
      <c r="B33" s="5" t="s">
        <v>109</v>
      </c>
      <c r="C33" s="5" t="s">
        <v>110</v>
      </c>
      <c r="D33" s="5" t="s">
        <v>111</v>
      </c>
      <c r="E33" s="5" t="s">
        <v>112</v>
      </c>
      <c r="F33" s="5" t="s">
        <v>113</v>
      </c>
      <c r="G33" s="5">
        <v>2006</v>
      </c>
      <c r="H33" s="5" t="s">
        <v>114</v>
      </c>
      <c r="I33" s="12">
        <v>10000</v>
      </c>
      <c r="J33" s="13">
        <v>9000</v>
      </c>
      <c r="L33" s="5">
        <v>5000</v>
      </c>
      <c r="M33" s="5">
        <v>10000</v>
      </c>
      <c r="N33" s="5" t="s">
        <v>18</v>
      </c>
      <c r="O33" s="5">
        <v>204546045</v>
      </c>
      <c r="P33" s="5"/>
    </row>
    <row r="34" spans="1:16" x14ac:dyDescent="0.25">
      <c r="A34" s="5">
        <v>33</v>
      </c>
      <c r="B34" s="5" t="s">
        <v>104</v>
      </c>
      <c r="C34" s="5" t="s">
        <v>105</v>
      </c>
      <c r="D34" s="5" t="s">
        <v>106</v>
      </c>
      <c r="E34" s="5" t="s">
        <v>107</v>
      </c>
      <c r="F34" s="5" t="s">
        <v>16</v>
      </c>
      <c r="G34" s="5">
        <v>2013</v>
      </c>
      <c r="H34" s="5" t="s">
        <v>108</v>
      </c>
      <c r="I34" s="12">
        <v>11500</v>
      </c>
      <c r="J34" s="13">
        <v>11000</v>
      </c>
      <c r="L34" s="5">
        <v>5000</v>
      </c>
      <c r="M34" s="5">
        <v>10000</v>
      </c>
      <c r="N34" s="5" t="s">
        <v>18</v>
      </c>
      <c r="O34" s="5">
        <v>204546045</v>
      </c>
      <c r="P34" s="5"/>
    </row>
    <row r="35" spans="1:16" x14ac:dyDescent="0.25">
      <c r="A35" s="5">
        <v>34</v>
      </c>
      <c r="B35" s="5" t="s">
        <v>151</v>
      </c>
      <c r="C35" s="5" t="s">
        <v>152</v>
      </c>
      <c r="D35" s="5" t="s">
        <v>154</v>
      </c>
      <c r="E35" s="5" t="s">
        <v>153</v>
      </c>
      <c r="F35" s="5" t="s">
        <v>16</v>
      </c>
      <c r="G35" s="5">
        <v>2014</v>
      </c>
      <c r="H35" s="5" t="s">
        <v>155</v>
      </c>
      <c r="I35" s="12"/>
      <c r="J35" s="25">
        <v>5000</v>
      </c>
      <c r="L35" s="5">
        <v>5000</v>
      </c>
      <c r="M35" s="5">
        <v>10000</v>
      </c>
      <c r="N35" s="5" t="s">
        <v>18</v>
      </c>
      <c r="O35" s="5">
        <v>204546045</v>
      </c>
      <c r="P35" s="5"/>
    </row>
    <row r="36" spans="1:16" ht="15.75" x14ac:dyDescent="0.3">
      <c r="A36" s="5">
        <v>35</v>
      </c>
      <c r="B36" s="5" t="s">
        <v>115</v>
      </c>
      <c r="C36" s="5" t="s">
        <v>116</v>
      </c>
      <c r="D36" s="8" t="s">
        <v>156</v>
      </c>
      <c r="E36" s="5" t="s">
        <v>157</v>
      </c>
      <c r="F36" s="5" t="s">
        <v>172</v>
      </c>
      <c r="G36" s="5">
        <v>2011</v>
      </c>
      <c r="H36" s="5" t="s">
        <v>158</v>
      </c>
      <c r="I36" s="12"/>
      <c r="J36" s="25">
        <v>4500</v>
      </c>
      <c r="L36" s="5">
        <v>5000</v>
      </c>
      <c r="M36" s="5">
        <v>10000</v>
      </c>
      <c r="N36" s="5" t="s">
        <v>18</v>
      </c>
      <c r="O36" s="5">
        <v>204546045</v>
      </c>
      <c r="P36" s="5"/>
    </row>
    <row r="37" spans="1:16" ht="15.75" x14ac:dyDescent="0.3">
      <c r="A37" s="5">
        <v>36</v>
      </c>
      <c r="B37" s="5" t="s">
        <v>159</v>
      </c>
      <c r="C37" s="5" t="s">
        <v>160</v>
      </c>
      <c r="D37" s="8" t="s">
        <v>161</v>
      </c>
      <c r="E37" s="5" t="s">
        <v>162</v>
      </c>
      <c r="F37" s="5" t="s">
        <v>172</v>
      </c>
      <c r="G37" s="5">
        <v>1994</v>
      </c>
      <c r="H37" s="5" t="s">
        <v>163</v>
      </c>
      <c r="I37" s="12"/>
      <c r="J37" s="25">
        <v>1500</v>
      </c>
      <c r="L37" s="5">
        <v>5000</v>
      </c>
      <c r="M37" s="5">
        <v>10000</v>
      </c>
      <c r="N37" s="5" t="s">
        <v>18</v>
      </c>
      <c r="O37" s="5">
        <v>204546045</v>
      </c>
      <c r="P37" s="5"/>
    </row>
    <row r="38" spans="1:16" ht="30" x14ac:dyDescent="0.25">
      <c r="A38" s="5">
        <v>37</v>
      </c>
      <c r="B38" s="5" t="s">
        <v>131</v>
      </c>
      <c r="C38" s="5" t="s">
        <v>132</v>
      </c>
      <c r="D38" s="5" t="s">
        <v>117</v>
      </c>
      <c r="E38" s="5" t="s">
        <v>136</v>
      </c>
      <c r="F38" s="10" t="s">
        <v>133</v>
      </c>
      <c r="G38" s="5">
        <v>2024</v>
      </c>
      <c r="H38" s="5" t="s">
        <v>138</v>
      </c>
      <c r="I38" s="12">
        <v>45000</v>
      </c>
      <c r="J38" s="13">
        <v>45000</v>
      </c>
      <c r="L38" s="5">
        <v>15000</v>
      </c>
      <c r="M38" s="5">
        <v>10000</v>
      </c>
      <c r="N38" s="5" t="s">
        <v>18</v>
      </c>
      <c r="O38" s="5">
        <v>204546045</v>
      </c>
      <c r="P38" s="5"/>
    </row>
    <row r="39" spans="1:16" ht="30" x14ac:dyDescent="0.25">
      <c r="A39" s="5">
        <v>38</v>
      </c>
      <c r="B39" s="5" t="s">
        <v>131</v>
      </c>
      <c r="C39" s="5" t="s">
        <v>132</v>
      </c>
      <c r="D39" s="5" t="s">
        <v>134</v>
      </c>
      <c r="E39" s="5" t="s">
        <v>135</v>
      </c>
      <c r="F39" s="10" t="s">
        <v>133</v>
      </c>
      <c r="G39" s="5">
        <v>2024</v>
      </c>
      <c r="H39" s="5" t="s">
        <v>137</v>
      </c>
      <c r="I39" s="12">
        <v>45000</v>
      </c>
      <c r="J39" s="13">
        <v>45000</v>
      </c>
      <c r="L39" s="5">
        <v>15000</v>
      </c>
      <c r="M39" s="5">
        <v>10000</v>
      </c>
      <c r="N39" s="5" t="s">
        <v>18</v>
      </c>
      <c r="O39" s="5">
        <v>204546045</v>
      </c>
      <c r="P39" s="5"/>
    </row>
    <row r="40" spans="1:16" ht="30" x14ac:dyDescent="0.25">
      <c r="A40" s="5">
        <v>39</v>
      </c>
      <c r="B40" s="5" t="s">
        <v>164</v>
      </c>
      <c r="C40" s="5" t="s">
        <v>165</v>
      </c>
      <c r="D40" s="5" t="s">
        <v>166</v>
      </c>
      <c r="E40" s="5" t="s">
        <v>167</v>
      </c>
      <c r="F40" s="10" t="s">
        <v>133</v>
      </c>
      <c r="G40" s="5">
        <v>2025</v>
      </c>
      <c r="H40" s="5" t="s">
        <v>150</v>
      </c>
      <c r="I40" s="12">
        <v>27000</v>
      </c>
      <c r="J40" s="13">
        <v>27000</v>
      </c>
      <c r="L40" s="5">
        <v>15000</v>
      </c>
      <c r="M40" s="5">
        <v>10000</v>
      </c>
      <c r="N40" s="5" t="s">
        <v>18</v>
      </c>
      <c r="O40" s="5">
        <v>204546046</v>
      </c>
      <c r="P40" s="5"/>
    </row>
    <row r="43" spans="1:16" x14ac:dyDescent="0.25">
      <c r="I43" s="14">
        <f>SUM(I2:I42)</f>
        <v>527100</v>
      </c>
      <c r="J43" s="15">
        <f>SUM(J2:J42)</f>
        <v>520000</v>
      </c>
    </row>
    <row r="46" spans="1:16" x14ac:dyDescent="0.25">
      <c r="I46" t="s">
        <v>171</v>
      </c>
      <c r="J46" s="16">
        <f>I43-J43</f>
        <v>7100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C489-29D4-4DF6-BA67-1C1965194714}">
  <dimension ref="A1:L6"/>
  <sheetViews>
    <sheetView workbookViewId="0">
      <selection activeCell="L9" sqref="L9"/>
    </sheetView>
  </sheetViews>
  <sheetFormatPr defaultRowHeight="15" x14ac:dyDescent="0.25"/>
  <cols>
    <col min="2" max="2" width="13.28515625" bestFit="1" customWidth="1"/>
    <col min="3" max="3" width="10.5703125" bestFit="1" customWidth="1"/>
    <col min="4" max="5" width="13.28515625" bestFit="1" customWidth="1"/>
    <col min="6" max="6" width="10.5703125" bestFit="1" customWidth="1"/>
    <col min="7" max="7" width="13.28515625" bestFit="1" customWidth="1"/>
    <col min="8" max="8" width="12.7109375" bestFit="1" customWidth="1"/>
    <col min="9" max="9" width="10.5703125" bestFit="1" customWidth="1"/>
    <col min="10" max="10" width="12.7109375" bestFit="1" customWidth="1"/>
    <col min="12" max="12" width="10.5703125" bestFit="1" customWidth="1"/>
  </cols>
  <sheetData>
    <row r="1" spans="1:12" x14ac:dyDescent="0.25">
      <c r="A1" t="s">
        <v>124</v>
      </c>
    </row>
    <row r="3" spans="1:12" x14ac:dyDescent="0.25">
      <c r="B3" s="23" t="s">
        <v>121</v>
      </c>
      <c r="C3" s="23"/>
      <c r="E3" s="23" t="s">
        <v>122</v>
      </c>
      <c r="F3" s="23"/>
      <c r="H3" s="24" t="s">
        <v>140</v>
      </c>
      <c r="I3" s="24"/>
      <c r="K3" s="24" t="s">
        <v>168</v>
      </c>
      <c r="L3" s="24"/>
    </row>
    <row r="4" spans="1:12" x14ac:dyDescent="0.25">
      <c r="B4" s="23"/>
      <c r="C4" s="23"/>
      <c r="E4" s="23"/>
      <c r="F4" s="23"/>
      <c r="H4" s="24"/>
      <c r="I4" s="24"/>
      <c r="K4" s="24"/>
      <c r="L4" s="24"/>
    </row>
    <row r="5" spans="1:12" x14ac:dyDescent="0.25">
      <c r="B5" s="5" t="s">
        <v>123</v>
      </c>
      <c r="C5" s="21">
        <v>12772.18</v>
      </c>
      <c r="E5" s="5" t="s">
        <v>123</v>
      </c>
      <c r="F5" s="21">
        <v>72813.399999999994</v>
      </c>
      <c r="H5" s="5" t="s">
        <v>123</v>
      </c>
      <c r="I5" s="21">
        <v>12426</v>
      </c>
      <c r="K5" s="5" t="s">
        <v>123</v>
      </c>
      <c r="L5" s="21">
        <v>30353</v>
      </c>
    </row>
    <row r="6" spans="1:12" x14ac:dyDescent="0.25">
      <c r="B6" s="5" t="s">
        <v>142</v>
      </c>
      <c r="C6" s="5">
        <v>9</v>
      </c>
      <c r="E6" s="5" t="s">
        <v>142</v>
      </c>
      <c r="F6" s="5">
        <v>18</v>
      </c>
      <c r="H6" s="5" t="s">
        <v>141</v>
      </c>
      <c r="I6" s="5">
        <v>10</v>
      </c>
      <c r="K6" s="5" t="s">
        <v>141</v>
      </c>
      <c r="L6" s="5">
        <v>13</v>
      </c>
    </row>
  </sheetData>
  <mergeCells count="4">
    <mergeCell ref="B3:C4"/>
    <mergeCell ref="E3:F4"/>
    <mergeCell ref="H3:I4"/>
    <mergeCell ref="K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2026-2027</vt:lpstr>
      <vt:lpstr>ზარალი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Pachulia</dc:creator>
  <cp:lastModifiedBy>Lasha Chanturidze</cp:lastModifiedBy>
  <dcterms:created xsi:type="dcterms:W3CDTF">2015-06-05T18:17:20Z</dcterms:created>
  <dcterms:modified xsi:type="dcterms:W3CDTF">2026-06-16T14:08:29Z</dcterms:modified>
</cp:coreProperties>
</file>