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DieseArbeitsmappe"/>
  <mc:AlternateContent xmlns:mc="http://schemas.openxmlformats.org/markup-compatibility/2006">
    <mc:Choice Requires="x15">
      <x15ac:absPath xmlns:x15ac="http://schemas.microsoft.com/office/spreadsheetml/2010/11/ac" url="https://gizonline-my.sharepoint.com/personal/ana_kiknadze_giz_de/Documents/Desktop/Elene Lomidze/To Send 7000015742/"/>
    </mc:Choice>
  </mc:AlternateContent>
  <xr:revisionPtr revIDLastSave="13" documentId="14_{B1366EC6-9817-45DC-878E-AE839BA32AC5}" xr6:coauthVersionLast="47" xr6:coauthVersionMax="47" xr10:uidLastSave="{CC4656C9-F0B7-4A52-828A-6D707FF069C1}"/>
  <bookViews>
    <workbookView xWindow="-108" yWindow="-108" windowWidth="30936" windowHeight="16776" xr2:uid="{00000000-000D-0000-FFFF-FFFF00000000}"/>
  </bookViews>
  <sheets>
    <sheet name="Price schedule | Services" sheetId="1" r:id="rId1"/>
    <sheet name="Price schedule | opt. services" sheetId="4" state="hidden" r:id="rId2"/>
    <sheet name="List of key experts" sheetId="3" r:id="rId3"/>
    <sheet name="Lists" sheetId="2" state="hidden" r:id="rId4"/>
  </sheets>
  <externalReferences>
    <externalReference r:id="rId5"/>
    <externalReference r:id="rId6"/>
  </externalReferences>
  <definedNames>
    <definedName name="Ersatzspalten" localSheetId="1">'Price schedule | opt. services'!$I$3:$L$3</definedName>
    <definedName name="Ersatzspalten">'Price schedule | Services'!$I$3:$L$3</definedName>
    <definedName name="Erstattungsart">Lists!$B$4:$B$7</definedName>
    <definedName name="JaNein">[1]Listen!$D$4:$D$5</definedName>
    <definedName name="lSFK">'List of key experts'!$B$11:$B$34</definedName>
    <definedName name="_xlnm.Print_Area" localSheetId="1">'Price schedule | opt. services'!$A$1:$G$98</definedName>
    <definedName name="_xlnm.Print_Area" localSheetId="0">'Price schedule | Services'!$A$1:$G$98</definedName>
    <definedName name="_xlnm.Print_Titles" localSheetId="1">'Price schedule | opt. services'!$1:$4</definedName>
    <definedName name="_xlnm.Print_Titles" localSheetId="0">'Price schedule | Services'!$1:$4</definedName>
    <definedName name="rZeilen" localSheetId="1">'Price schedule | opt. services'!$N$13:$N$19</definedName>
    <definedName name="rZeilen">'Price schedule | Services'!$N$13:$N$19</definedName>
    <definedName name="VENr">'[2]Preisblatt | Leistung'!#REF!</definedName>
    <definedName name="VEspalten">'[2]Preisblatt | Leistung'!#REF!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1" l="1"/>
  <c r="D7" i="4"/>
  <c r="D5" i="4"/>
  <c r="D3" i="4"/>
  <c r="B5" i="4"/>
  <c r="B3" i="4"/>
  <c r="F80" i="4"/>
  <c r="F81" i="4"/>
  <c r="F82" i="4"/>
  <c r="F83" i="4"/>
  <c r="F84" i="4"/>
  <c r="F85" i="4"/>
  <c r="F86" i="4"/>
  <c r="F87" i="4"/>
  <c r="F88" i="4"/>
  <c r="F89" i="4"/>
  <c r="F90" i="4"/>
  <c r="F91" i="4"/>
  <c r="F92" i="4"/>
  <c r="F94" i="4"/>
  <c r="F60" i="4"/>
  <c r="F61" i="4"/>
  <c r="F62" i="4"/>
  <c r="F63" i="4"/>
  <c r="F64" i="4"/>
  <c r="F65" i="4"/>
  <c r="F66" i="4"/>
  <c r="F67" i="4"/>
  <c r="F68" i="4"/>
  <c r="F69" i="4"/>
  <c r="F70" i="4"/>
  <c r="F71" i="4"/>
  <c r="F72" i="4"/>
  <c r="F73" i="4"/>
  <c r="F75" i="4"/>
  <c r="F41" i="4"/>
  <c r="F42" i="4"/>
  <c r="F43" i="4"/>
  <c r="F44" i="4"/>
  <c r="F45" i="4"/>
  <c r="F46" i="4"/>
  <c r="F47" i="4"/>
  <c r="F48" i="4"/>
  <c r="F49" i="4"/>
  <c r="F50" i="4"/>
  <c r="F51" i="4"/>
  <c r="F53" i="4"/>
  <c r="F12" i="4"/>
  <c r="F13" i="4"/>
  <c r="F14" i="4"/>
  <c r="F15" i="4"/>
  <c r="F16" i="4"/>
  <c r="F17" i="4"/>
  <c r="F18" i="4"/>
  <c r="F19" i="4"/>
  <c r="F21" i="4"/>
  <c r="F26" i="4"/>
  <c r="F27" i="4"/>
  <c r="F28" i="4"/>
  <c r="F29" i="4"/>
  <c r="F30" i="4"/>
  <c r="F31" i="4"/>
  <c r="F32" i="4"/>
  <c r="F33" i="4"/>
  <c r="F34" i="4"/>
  <c r="F35" i="4"/>
  <c r="F36" i="4"/>
  <c r="F38" i="4"/>
  <c r="F98" i="4"/>
  <c r="B51" i="4"/>
  <c r="B50" i="4"/>
  <c r="B49" i="4"/>
  <c r="B48" i="4"/>
  <c r="B47" i="4"/>
  <c r="B46" i="4"/>
  <c r="B45" i="4"/>
  <c r="B44" i="4"/>
  <c r="B43" i="4"/>
  <c r="B42" i="4"/>
  <c r="B41" i="4"/>
  <c r="B36" i="4"/>
  <c r="B35" i="4"/>
  <c r="B34" i="4"/>
  <c r="B33" i="4"/>
  <c r="B32" i="4"/>
  <c r="B31" i="4"/>
  <c r="B30" i="4"/>
  <c r="B29" i="4"/>
  <c r="B28" i="4"/>
  <c r="B27" i="4"/>
  <c r="B26" i="4"/>
  <c r="F70" i="1"/>
  <c r="F69" i="1"/>
  <c r="F68" i="1"/>
  <c r="F71" i="1"/>
  <c r="F72" i="1"/>
  <c r="F73" i="1"/>
  <c r="F47" i="1"/>
  <c r="F48" i="1"/>
  <c r="F49" i="1"/>
  <c r="F50" i="1"/>
  <c r="F51" i="1"/>
  <c r="B47" i="1"/>
  <c r="B48" i="1"/>
  <c r="B49" i="1"/>
  <c r="B50" i="1"/>
  <c r="F17" i="1"/>
  <c r="F18" i="1"/>
  <c r="F19" i="1"/>
  <c r="F62" i="1"/>
  <c r="F63" i="1"/>
  <c r="F90" i="1"/>
  <c r="F91" i="1"/>
  <c r="F92" i="1"/>
  <c r="F16" i="1"/>
  <c r="F89" i="1"/>
  <c r="F33" i="1"/>
  <c r="B33" i="1"/>
  <c r="F34" i="1"/>
  <c r="B34" i="1"/>
  <c r="F35" i="1"/>
  <c r="B35" i="1"/>
  <c r="F44" i="1"/>
  <c r="B44" i="1"/>
  <c r="F45" i="1"/>
  <c r="B45" i="1"/>
  <c r="F46" i="1"/>
  <c r="B46" i="1"/>
  <c r="F67" i="1"/>
  <c r="F87" i="1"/>
  <c r="F88" i="1"/>
  <c r="F85" i="1"/>
  <c r="B51" i="1"/>
  <c r="B43" i="1"/>
  <c r="B42" i="1"/>
  <c r="B41" i="1"/>
  <c r="B30" i="1"/>
  <c r="B31" i="1"/>
  <c r="B36" i="1"/>
  <c r="F13" i="1"/>
  <c r="F86" i="1"/>
  <c r="F83" i="1"/>
  <c r="F80" i="1"/>
  <c r="F12" i="1"/>
  <c r="F21" i="1" s="1"/>
  <c r="F14" i="1"/>
  <c r="F15" i="1"/>
  <c r="F26" i="1"/>
  <c r="F27" i="1"/>
  <c r="F28" i="1"/>
  <c r="F29" i="1"/>
  <c r="F30" i="1"/>
  <c r="F31" i="1"/>
  <c r="F32" i="1"/>
  <c r="F36" i="1"/>
  <c r="F81" i="1"/>
  <c r="F82" i="1"/>
  <c r="F84" i="1"/>
  <c r="F60" i="1"/>
  <c r="F75" i="1" s="1"/>
  <c r="F61" i="1"/>
  <c r="F64" i="1"/>
  <c r="F65" i="1"/>
  <c r="F66" i="1"/>
  <c r="F41" i="1"/>
  <c r="F42" i="1"/>
  <c r="F43" i="1"/>
  <c r="F6" i="3"/>
  <c r="F53" i="1"/>
  <c r="F94" i="1" l="1"/>
  <c r="F38" i="1"/>
  <c r="F9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5" authorId="0" shapeId="0" xr:uid="{00000000-0006-0000-0000-000001000000}">
      <text>
        <r>
          <rPr>
            <b/>
            <sz val="9"/>
            <color indexed="81"/>
            <rFont val="Segoe UI"/>
            <family val="2"/>
          </rPr>
          <t xml:space="preserve">Here, you can choose from the list of key experts or enter a position manually (such as expert x). The name is then filled in automatically. </t>
        </r>
      </text>
    </comment>
    <comment ref="B25" authorId="0" shapeId="0" xr:uid="{00000000-0006-0000-0000-000002000000}">
      <text>
        <r>
          <rPr>
            <b/>
            <sz val="9"/>
            <color indexed="81"/>
            <rFont val="Segoe UI"/>
            <family val="2"/>
          </rPr>
          <t>Is generated based on what is entered in the 'List of key experts'.
If the position is not available there, 'N.N.' appears here.</t>
        </r>
      </text>
    </comment>
    <comment ref="E25" authorId="0" shapeId="0" xr:uid="{00000000-0006-0000-0000-000003000000}">
      <text>
        <r>
          <rPr>
            <b/>
            <sz val="9"/>
            <color indexed="81"/>
            <rFont val="Segoe UI"/>
            <family val="2"/>
          </rPr>
          <t>Fee per expert day.</t>
        </r>
      </text>
    </comment>
    <comment ref="A40" authorId="0" shapeId="0" xr:uid="{00000000-0006-0000-0000-000004000000}">
      <text>
        <r>
          <rPr>
            <b/>
            <sz val="9"/>
            <color indexed="81"/>
            <rFont val="Segoe UI"/>
            <family val="2"/>
          </rPr>
          <t>Here, you can choose from the list of key experts. The name is then automatically inserted from the list. 
If a position is entered manually, 'N.N' appears as the name.</t>
        </r>
      </text>
    </comment>
    <comment ref="B40" authorId="0" shapeId="0" xr:uid="{00000000-0006-0000-0000-000005000000}">
      <text>
        <r>
          <rPr>
            <b/>
            <sz val="9"/>
            <color indexed="81"/>
            <rFont val="Segoe UI"/>
            <family val="2"/>
          </rPr>
          <t>Is generated based on what is entered in the 'List of key experts'.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5" authorId="0" shapeId="0" xr:uid="{1E9A4E6D-495F-4E69-B67F-FAAE45051367}">
      <text>
        <r>
          <rPr>
            <b/>
            <sz val="9"/>
            <color indexed="81"/>
            <rFont val="Segoe UI"/>
            <family val="2"/>
          </rPr>
          <t xml:space="preserve">Here, you can choose from the list of key experts or enter a position manually (such as expert x). The name is then filled in automatically. </t>
        </r>
      </text>
    </comment>
    <comment ref="B25" authorId="0" shapeId="0" xr:uid="{3418F356-CA53-4754-9A75-DA46F625DEE8}">
      <text>
        <r>
          <rPr>
            <b/>
            <sz val="9"/>
            <color indexed="81"/>
            <rFont val="Segoe UI"/>
            <family val="2"/>
          </rPr>
          <t>Is generated based on what is entered in the 'List of key experts'.
If the position is not available there, 'N.N.' appears here.</t>
        </r>
      </text>
    </comment>
    <comment ref="E25" authorId="0" shapeId="0" xr:uid="{B8ACA929-BD54-4AC0-A191-B81C96108723}">
      <text>
        <r>
          <rPr>
            <b/>
            <sz val="9"/>
            <color indexed="81"/>
            <rFont val="Segoe UI"/>
            <family val="2"/>
          </rPr>
          <t>Fee per expert day.</t>
        </r>
      </text>
    </comment>
    <comment ref="A40" authorId="0" shapeId="0" xr:uid="{06575CD2-950B-41D3-B4EF-004799901760}">
      <text>
        <r>
          <rPr>
            <b/>
            <sz val="9"/>
            <color indexed="81"/>
            <rFont val="Segoe UI"/>
            <family val="2"/>
          </rPr>
          <t>Here, you can choose from the list of key experts. The name is then automatically assumed from the list. 
If a position is entered manually, 'N.N' appears as the name.</t>
        </r>
      </text>
    </comment>
    <comment ref="B40" authorId="0" shapeId="0" xr:uid="{1EEE2EFF-97C4-40B5-9E82-3AD5307AC0CD}">
      <text>
        <r>
          <rPr>
            <b/>
            <sz val="9"/>
            <color indexed="81"/>
            <rFont val="Segoe UI"/>
            <family val="2"/>
          </rPr>
          <t>Is generated based on what is entered in the 'List of key experts'.</t>
        </r>
      </text>
    </comment>
  </commentList>
</comments>
</file>

<file path=xl/sharedStrings.xml><?xml version="1.0" encoding="utf-8"?>
<sst xmlns="http://schemas.openxmlformats.org/spreadsheetml/2006/main" count="354" uniqueCount="113">
  <si>
    <t>CONFIDENTIAL</t>
  </si>
  <si>
    <t>Contract number (VN):</t>
  </si>
  <si>
    <t>Date:</t>
  </si>
  <si>
    <t>Contractor:</t>
  </si>
  <si>
    <t>Currency:</t>
  </si>
  <si>
    <t>choose currency</t>
  </si>
  <si>
    <t>Address:</t>
  </si>
  <si>
    <t>Item</t>
  </si>
  <si>
    <t>Description</t>
  </si>
  <si>
    <t>Quantity</t>
  </si>
  <si>
    <t>Remuneration</t>
  </si>
  <si>
    <t>Sum</t>
  </si>
  <si>
    <t>Explanations</t>
  </si>
  <si>
    <t>Total</t>
  </si>
  <si>
    <t>Milestone 1</t>
  </si>
  <si>
    <t>Milestone 2</t>
  </si>
  <si>
    <t>Milestone 3</t>
  </si>
  <si>
    <t>Milestone 4</t>
  </si>
  <si>
    <t>Milestone 5</t>
  </si>
  <si>
    <t>Milestone 6</t>
  </si>
  <si>
    <t>Milestone 7</t>
  </si>
  <si>
    <t>Subtotal</t>
  </si>
  <si>
    <t>2. Fees and other costs related to contract</t>
  </si>
  <si>
    <t xml:space="preserve">2.1 Fee – daily rate
				item </t>
  </si>
  <si>
    <t>Name</t>
  </si>
  <si>
    <t>Type of reimbursement</t>
  </si>
  <si>
    <t>Number of expert-days</t>
  </si>
  <si>
    <t xml:space="preserve">Total </t>
  </si>
  <si>
    <t>Team leader</t>
  </si>
  <si>
    <t xml:space="preserve">Lump sum/number </t>
  </si>
  <si>
    <t>Key expert 1</t>
  </si>
  <si>
    <t>Key expert 2</t>
  </si>
  <si>
    <t>Key expert 3</t>
  </si>
  <si>
    <t>Key expert 4</t>
  </si>
  <si>
    <t>Key expert 5</t>
  </si>
  <si>
    <t>Expert pool 1</t>
  </si>
  <si>
    <t>Expert pool 2</t>
  </si>
  <si>
    <t>Expert pool 3</t>
  </si>
  <si>
    <t>Expert pool 4</t>
  </si>
  <si>
    <t>Expert pool 5</t>
  </si>
  <si>
    <t>Invoicing code</t>
  </si>
  <si>
    <t>Number</t>
  </si>
  <si>
    <t>Price</t>
  </si>
  <si>
    <t>3. Travel expenses</t>
  </si>
  <si>
    <t xml:space="preserve">Link to current country table of the Federal Government: </t>
  </si>
  <si>
    <t>Please adjust if different guidelines are used</t>
  </si>
  <si>
    <t>https://www.bundesfinanzministerium.de/Content/DE/Downloads/BMF_Schreiben/Steuerarten/Lohnsteuer/2024-12-02-steuerliche-behandlung-reisekosten-2025.html (GERMAN ONLY)</t>
  </si>
  <si>
    <t>Sub-item</t>
  </si>
  <si>
    <t>Budget/Price</t>
  </si>
  <si>
    <t>Total travel expense budget</t>
  </si>
  <si>
    <t>Please select</t>
  </si>
  <si>
    <t>International flights</t>
  </si>
  <si>
    <t>National flights</t>
  </si>
  <si>
    <r>
      <t>Compensation of CO</t>
    </r>
    <r>
      <rPr>
        <vertAlign val="subscript"/>
        <sz val="9"/>
        <rFont val="Arial"/>
        <family val="2"/>
      </rPr>
      <t>2</t>
    </r>
    <r>
      <rPr>
        <sz val="9"/>
        <rFont val="Arial"/>
        <family val="2"/>
      </rPr>
      <t xml:space="preserve"> emissions</t>
    </r>
  </si>
  <si>
    <t>against evidence</t>
  </si>
  <si>
    <t>Transportation</t>
  </si>
  <si>
    <t>Per-diem allowance</t>
  </si>
  <si>
    <t>Overnight accommodation allowance</t>
  </si>
  <si>
    <t>Other travel expenses</t>
  </si>
  <si>
    <t>4. Other costs</t>
  </si>
  <si>
    <t>Position</t>
  </si>
  <si>
    <t>Subcontracts</t>
  </si>
  <si>
    <t>Equipment</t>
  </si>
  <si>
    <t>Operating costs in country of assignment</t>
  </si>
  <si>
    <t>Workshops</t>
  </si>
  <si>
    <t>Flexible remuneration item</t>
  </si>
  <si>
    <t>Other expenses: [Individual items]</t>
  </si>
  <si>
    <t>5. Total costs</t>
  </si>
  <si>
    <t xml:space="preserve">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</si>
  <si>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</si>
  <si>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</si>
  <si>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t>https://www.bundesfinanzministerium.de/Content/DE/Downloads/BMF_Schreiben/Steuerarten/Lohnsteuer/2023-11-21-steuerliche-behandlung-reisekosten-reisekostenverguetungen-2024.html (GERMAN ONLY)</t>
  </si>
  <si>
    <t>List of key experts</t>
  </si>
  <si>
    <t>* Only experts for whom contract supplement is required</t>
  </si>
  <si>
    <t>** If a key expert is replaced, please state the end date of the assignment in the explanations; enter the starting date of the assignment for the new expert</t>
  </si>
  <si>
    <t>Contract no.:</t>
  </si>
  <si>
    <t/>
  </si>
  <si>
    <t>Project no.:</t>
  </si>
  <si>
    <t>Title of price schedule</t>
  </si>
  <si>
    <t>Family name</t>
  </si>
  <si>
    <t>Given name</t>
  </si>
  <si>
    <t>Date of birth</t>
  </si>
  <si>
    <t>Place of residence</t>
  </si>
  <si>
    <t>Explanation of contract supplements</t>
  </si>
  <si>
    <t xml:space="preserve"> </t>
  </si>
  <si>
    <t>Key expert 6</t>
  </si>
  <si>
    <t>Lump sum/number</t>
  </si>
  <si>
    <t>not applicable</t>
  </si>
  <si>
    <r>
      <rPr>
        <b/>
        <sz val="11"/>
        <color theme="1"/>
        <rFont val="Arial"/>
        <family val="2"/>
        <scheme val="minor"/>
      </rPr>
      <t xml:space="preserve">
</t>
    </r>
    <r>
      <rPr>
        <b/>
        <sz val="10"/>
        <color theme="1"/>
        <rFont val="Arial"/>
        <family val="2"/>
        <scheme val="minor"/>
      </rPr>
      <t xml:space="preserve">
</t>
    </r>
    <r>
      <rPr>
        <b/>
        <sz val="14"/>
        <color theme="1"/>
        <rFont val="Arial"/>
        <family val="2"/>
        <scheme val="minor"/>
      </rPr>
      <t xml:space="preserve">Price schedule for </t>
    </r>
    <r>
      <rPr>
        <b/>
        <sz val="14"/>
        <color rgb="FFFF0000"/>
        <rFont val="Arial"/>
        <family val="2"/>
        <scheme val="minor"/>
      </rPr>
      <t>local contracts</t>
    </r>
    <r>
      <rPr>
        <b/>
        <sz val="14"/>
        <color theme="1"/>
        <rFont val="Arial"/>
        <family val="2"/>
        <scheme val="minor"/>
      </rPr>
      <t xml:space="preserve"> – Services</t>
    </r>
  </si>
  <si>
    <r>
      <rPr>
        <b/>
        <sz val="11"/>
        <color theme="1"/>
        <rFont val="Arial"/>
        <family val="2"/>
        <scheme val="minor"/>
      </rPr>
      <t xml:space="preserve">
</t>
    </r>
    <r>
      <rPr>
        <b/>
        <sz val="10"/>
        <color theme="1"/>
        <rFont val="Arial"/>
        <family val="2"/>
        <scheme val="minor"/>
      </rPr>
      <t xml:space="preserve">
</t>
    </r>
    <r>
      <rPr>
        <b/>
        <sz val="14"/>
        <color theme="1"/>
        <rFont val="Arial"/>
        <family val="2"/>
        <scheme val="minor"/>
      </rPr>
      <t xml:space="preserve">Price schedule for </t>
    </r>
    <r>
      <rPr>
        <b/>
        <sz val="14"/>
        <color rgb="FFFF0000"/>
        <rFont val="Arial"/>
        <family val="2"/>
        <scheme val="minor"/>
      </rPr>
      <t>local contracts</t>
    </r>
    <r>
      <rPr>
        <b/>
        <sz val="14"/>
        <color theme="1"/>
        <rFont val="Arial"/>
        <family val="2"/>
        <scheme val="minor"/>
      </rPr>
      <t xml:space="preserve"> – Optional services</t>
    </r>
  </si>
  <si>
    <t>Project number / cost centre number:</t>
  </si>
  <si>
    <t xml:space="preserve">2.2 Costs related to the contract, item </t>
  </si>
  <si>
    <t>Local contributions</t>
  </si>
  <si>
    <t>1. Fixed price (ეს როცა ორი ტრენინიგ მინდა და სხვა ოფშენიც მაქვს თუ კიდევ დავუკვეთავ)</t>
  </si>
  <si>
    <t>Team Leader</t>
  </si>
  <si>
    <t>Level 2, Category 05-A</t>
  </si>
  <si>
    <t>Level 2, Category 05-A and 11-A</t>
  </si>
  <si>
    <t>GEL</t>
  </si>
  <si>
    <t>Fixed travel budget</t>
  </si>
  <si>
    <t>Climate Innovation and Training Lead (Key Expert 1)</t>
  </si>
  <si>
    <t>Entrepreneurship and Mentorship Lead (Key Expert 2)</t>
  </si>
  <si>
    <t>Administration and Programme Support Officer (Key Expert 3)</t>
  </si>
  <si>
    <t>A fixed budget of GEL 24,000 is earmarked for settling travel expenses against evidence for 4 experts for tentative 3-5 trips (6000 GEL per expert for 3-5 trips).</t>
  </si>
  <si>
    <t>The budget contains the following costs: fees for external speakers and mentors delivering training sessions during 3-5 regional Climate Innovation Labs; mentoring services for participating teams during Labs and post-Lab phase; and limited facilitation support for specialised thematic inputs (e.g. climate innovation, entrepreneurship, climate policy, green finance, women engagement and etc.).</t>
  </si>
  <si>
    <t>The budget contains the following costs: training and workshop materials (printed and digital resources, toolkits, templates); facilitation materials (stationery, flipcharts, prototyping supplies); event materials for regional Labs and National Expo (banners, signage, branding); and limited low-value prototyping materials for participants during Lab sessions.</t>
  </si>
  <si>
    <t>A fixed budget of GEL 110,000 is earmarked for the implementation of a competitive seed-funding scheme supporting prototype development and early-stage piloting of climate innovation solutions emerging from the Climate Innovation Lab Series and for the follow-up funding to enable the winning team to further develop and advance their innovation beyond the prototype stage.</t>
  </si>
  <si>
    <t>G-011989-008</t>
  </si>
  <si>
    <t>06.05.2026</t>
  </si>
  <si>
    <t xml:space="preserve">Total travel expense budget </t>
  </si>
  <si>
    <t xml:space="preserve">3. Travel expenses </t>
  </si>
  <si>
    <t xml:space="preserve">4. Other costs  </t>
  </si>
  <si>
    <t xml:space="preserve">1. Fixed price </t>
  </si>
  <si>
    <t>7000015742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</si>
</sst>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
    <numFmt numFmtId="165" formatCode="#,##0.00\ &quot;€&quot;"/>
    <numFmt numFmtId="166" formatCode="_-* #,##0.00\ [$₾-437]_-;\-* #,##0.00\ [$₾-437]_-;_-* &quot;-&quot;??\ [$₾-437]_-;_-@_-"/>
  </numFmts>
  <fonts count="33" x14ac:knownFonts="1">
    <font>
      <sz val="9"/>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b/>
      <sz val="11"/>
      <color theme="1"/>
      <name val="Arial"/>
      <family val="2"/>
      <scheme val="minor"/>
    </font>
    <font>
      <b/>
      <sz val="10"/>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2" tint="-0.499984740745262"/>
      <name val="Arial"/>
      <family val="2"/>
      <scheme val="minor"/>
    </font>
    <font>
      <sz val="9"/>
      <name val="Arial"/>
      <family val="2"/>
    </font>
    <font>
      <vertAlign val="subscript"/>
      <sz val="9"/>
      <name val="Arial"/>
      <family val="2"/>
    </font>
    <font>
      <i/>
      <sz val="11"/>
      <color rgb="FF7F7F7F"/>
      <name val="Arial"/>
      <family val="2"/>
      <scheme val="minor"/>
    </font>
    <font>
      <u/>
      <sz val="11"/>
      <color theme="10"/>
      <name val="Arial"/>
      <family val="2"/>
      <scheme val="minor"/>
    </font>
    <font>
      <b/>
      <sz val="11"/>
      <color theme="3"/>
      <name val="Arial"/>
      <family val="2"/>
      <scheme val="minor"/>
    </font>
    <font>
      <b/>
      <sz val="9"/>
      <color theme="1"/>
      <name val="Arial"/>
      <family val="2"/>
    </font>
    <font>
      <b/>
      <sz val="14"/>
      <color rgb="FFFF0000"/>
      <name val="Arial"/>
      <family val="2"/>
      <scheme val="minor"/>
    </font>
    <font>
      <sz val="11"/>
      <color rgb="FF3F3F76"/>
      <name val="Arial"/>
      <family val="2"/>
      <scheme val="minor"/>
    </font>
    <font>
      <b/>
      <sz val="13"/>
      <color theme="3"/>
      <name val="Arial"/>
      <family val="2"/>
      <scheme val="minor"/>
    </font>
    <font>
      <sz val="9"/>
      <color rgb="FFFF0000"/>
      <name val="Arial"/>
      <family val="2"/>
      <scheme val="minor"/>
    </font>
    <font>
      <i/>
      <sz val="8"/>
      <color rgb="FFFF0000"/>
      <name val="Arial"/>
      <family val="2"/>
      <scheme val="minor"/>
    </font>
  </fonts>
  <fills count="9">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rgb="FFFFCC99"/>
      </patternFill>
    </fill>
    <fill>
      <patternFill patternType="solid">
        <fgColor theme="0"/>
        <bgColor indexed="64"/>
      </patternFill>
    </fill>
    <fill>
      <patternFill patternType="solid">
        <fgColor theme="7" tint="0.79998168889431442"/>
        <bgColor indexed="64"/>
      </patternFill>
    </fill>
  </fills>
  <borders count="21">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hair">
        <color theme="1"/>
      </right>
      <top style="hair">
        <color theme="1"/>
      </top>
      <bottom style="hair">
        <color theme="1"/>
      </bottom>
      <diagonal/>
    </border>
    <border>
      <left style="hair">
        <color theme="1"/>
      </left>
      <right style="hair">
        <color theme="1"/>
      </right>
      <top/>
      <bottom style="hair">
        <color theme="1"/>
      </bottom>
      <diagonal/>
    </border>
    <border>
      <left style="thin">
        <color rgb="FF7F7F7F"/>
      </left>
      <right style="thin">
        <color rgb="FF7F7F7F"/>
      </right>
      <top style="thin">
        <color rgb="FF7F7F7F"/>
      </top>
      <bottom style="thin">
        <color rgb="FF7F7F7F"/>
      </bottom>
      <diagonal/>
    </border>
    <border>
      <left/>
      <right/>
      <top/>
      <bottom style="medium">
        <color theme="4" tint="0.39997558519241921"/>
      </bottom>
      <diagonal/>
    </border>
    <border>
      <left/>
      <right/>
      <top/>
      <bottom style="thick">
        <color theme="4" tint="0.499984740745262"/>
      </bottom>
      <diagonal/>
    </border>
    <border>
      <left style="hair">
        <color theme="0"/>
      </left>
      <right style="hair">
        <color theme="0"/>
      </right>
      <top/>
      <bottom/>
      <diagonal/>
    </border>
  </borders>
  <cellStyleXfs count="20">
    <xf numFmtId="0" fontId="0" fillId="0" borderId="0">
      <alignment vertical="center"/>
    </xf>
    <xf numFmtId="0" fontId="6" fillId="2" borderId="1" applyNumberFormat="0" applyProtection="0">
      <alignment horizontal="center" vertical="center" wrapText="1"/>
    </xf>
    <xf numFmtId="0" fontId="12" fillId="4" borderId="0" applyNumberFormat="0" applyAlignment="0" applyProtection="0"/>
    <xf numFmtId="0" fontId="6" fillId="0" borderId="0" applyNumberFormat="0" applyFill="0" applyBorder="0" applyAlignment="0" applyProtection="0"/>
    <xf numFmtId="0" fontId="10" fillId="0" borderId="0" applyNumberFormat="0" applyFill="0" applyBorder="0" applyAlignment="0" applyProtection="0"/>
    <xf numFmtId="0" fontId="4" fillId="3" borderId="0" applyNumberFormat="0" applyBorder="0">
      <alignment vertical="center" shrinkToFit="1"/>
      <protection locked="0"/>
    </xf>
    <xf numFmtId="0" fontId="5" fillId="0" borderId="2" applyNumberFormat="0">
      <alignment vertical="center" wrapText="1"/>
    </xf>
    <xf numFmtId="0" fontId="9" fillId="5" borderId="3" applyNumberFormat="0">
      <alignment vertical="center" shrinkToFit="1"/>
      <protection locked="0"/>
    </xf>
    <xf numFmtId="4" fontId="9" fillId="5" borderId="3">
      <alignment vertical="center" shrinkToFit="1"/>
      <protection locked="0"/>
    </xf>
    <xf numFmtId="49" fontId="9" fillId="5" borderId="3">
      <alignment vertical="center" wrapText="1"/>
      <protection locked="0"/>
    </xf>
    <xf numFmtId="164" fontId="5" fillId="0" borderId="2" applyFont="0" applyFill="0" applyAlignment="0" applyProtection="0"/>
    <xf numFmtId="0" fontId="6" fillId="0" borderId="4" applyNumberFormat="0" applyFill="0" applyAlignment="0" applyProtection="0"/>
    <xf numFmtId="0" fontId="18" fillId="0" borderId="0" applyNumberFormat="0" applyFill="0" applyBorder="0" applyAlignment="0" applyProtection="0">
      <alignment vertical="center"/>
    </xf>
    <xf numFmtId="0" fontId="2" fillId="0" borderId="0"/>
    <xf numFmtId="0" fontId="24" fillId="0" borderId="0" applyNumberFormat="0" applyFill="0" applyBorder="0" applyAlignment="0" applyProtection="0"/>
    <xf numFmtId="0" fontId="25" fillId="0" borderId="0" applyNumberFormat="0" applyFill="0" applyBorder="0" applyAlignment="0" applyProtection="0"/>
    <xf numFmtId="0" fontId="26" fillId="0" borderId="18" applyNumberFormat="0" applyFill="0" applyAlignment="0" applyProtection="0"/>
    <xf numFmtId="0" fontId="29" fillId="6" borderId="17" applyNumberFormat="0" applyAlignment="0" applyProtection="0"/>
    <xf numFmtId="0" fontId="30" fillId="0" borderId="19" applyNumberFormat="0" applyFill="0" applyAlignment="0" applyProtection="0"/>
    <xf numFmtId="0" fontId="26" fillId="0" borderId="0" applyNumberFormat="0" applyFill="0" applyBorder="0" applyAlignment="0" applyProtection="0"/>
  </cellStyleXfs>
  <cellXfs count="89">
    <xf numFmtId="0" fontId="0" fillId="0" borderId="0" xfId="0">
      <alignment vertical="center"/>
    </xf>
    <xf numFmtId="0" fontId="6" fillId="0" borderId="0" xfId="3" applyBorder="1" applyAlignment="1">
      <alignment vertical="center"/>
    </xf>
    <xf numFmtId="0" fontId="7" fillId="0" borderId="0" xfId="0" applyFont="1">
      <alignment vertical="center"/>
    </xf>
    <xf numFmtId="0" fontId="6" fillId="2" borderId="1" xfId="1">
      <alignment horizontal="center" vertical="center" wrapText="1"/>
    </xf>
    <xf numFmtId="0" fontId="0" fillId="0" borderId="0" xfId="0" applyAlignment="1">
      <alignment horizontal="left" vertical="center"/>
    </xf>
    <xf numFmtId="0" fontId="12" fillId="4" borderId="0" xfId="2" applyAlignment="1">
      <alignment vertical="center"/>
    </xf>
    <xf numFmtId="0" fontId="6" fillId="0" borderId="4" xfId="11" applyAlignment="1">
      <alignment vertical="center"/>
    </xf>
    <xf numFmtId="0" fontId="0" fillId="0" borderId="2" xfId="6" applyFont="1" applyAlignment="1">
      <alignment vertical="center"/>
    </xf>
    <xf numFmtId="0" fontId="0" fillId="0" borderId="2" xfId="6" applyFont="1">
      <alignment vertical="center" wrapText="1"/>
    </xf>
    <xf numFmtId="0" fontId="7" fillId="0" borderId="0" xfId="0" applyFont="1" applyAlignment="1">
      <alignment horizontal="left" vertical="center"/>
    </xf>
    <xf numFmtId="0" fontId="9" fillId="5" borderId="3" xfId="7" applyAlignment="1">
      <alignment vertical="center"/>
      <protection locked="0"/>
    </xf>
    <xf numFmtId="0" fontId="5" fillId="0" borderId="2" xfId="6">
      <alignment vertical="center" wrapText="1"/>
    </xf>
    <xf numFmtId="49" fontId="9" fillId="5" borderId="3" xfId="9">
      <alignment vertical="center" wrapText="1"/>
      <protection locked="0"/>
    </xf>
    <xf numFmtId="49" fontId="7" fillId="0" borderId="0" xfId="0" applyNumberFormat="1" applyFont="1">
      <alignment vertical="center"/>
    </xf>
    <xf numFmtId="14" fontId="7" fillId="0" borderId="0" xfId="0" applyNumberFormat="1" applyFont="1">
      <alignment vertical="center"/>
    </xf>
    <xf numFmtId="14" fontId="0" fillId="0" borderId="0" xfId="0" applyNumberFormat="1" applyAlignment="1">
      <alignment horizontal="left" vertical="center"/>
    </xf>
    <xf numFmtId="0" fontId="13" fillId="0" borderId="0" xfId="0" applyFont="1">
      <alignment vertical="center"/>
    </xf>
    <xf numFmtId="0" fontId="14" fillId="0" borderId="0" xfId="0" applyFont="1">
      <alignment vertical="center"/>
    </xf>
    <xf numFmtId="14" fontId="9" fillId="5" borderId="3" xfId="9" applyNumberFormat="1">
      <alignment vertical="center" wrapText="1"/>
      <protection locked="0"/>
    </xf>
    <xf numFmtId="0" fontId="17" fillId="0" borderId="0" xfId="0" applyFont="1">
      <alignment vertical="center"/>
    </xf>
    <xf numFmtId="49" fontId="0" fillId="0" borderId="9" xfId="0" applyNumberFormat="1" applyBorder="1" applyAlignment="1">
      <alignment vertical="center" wrapText="1"/>
    </xf>
    <xf numFmtId="0" fontId="6" fillId="2" borderId="1" xfId="1" applyAlignment="1">
      <alignment horizontal="left" vertical="center" wrapText="1"/>
    </xf>
    <xf numFmtId="0" fontId="0" fillId="0" borderId="2" xfId="6" applyFont="1" applyAlignment="1">
      <alignment horizontal="center" vertical="center"/>
    </xf>
    <xf numFmtId="0" fontId="18" fillId="0" borderId="0" xfId="12" applyAlignment="1">
      <alignment vertical="center"/>
    </xf>
    <xf numFmtId="0" fontId="7" fillId="0" borderId="12" xfId="0" applyFont="1" applyBorder="1">
      <alignment vertical="center"/>
    </xf>
    <xf numFmtId="0" fontId="0" fillId="0" borderId="12" xfId="0" applyBorder="1">
      <alignment vertical="center"/>
    </xf>
    <xf numFmtId="0" fontId="0" fillId="0" borderId="0" xfId="0" applyAlignment="1">
      <alignment horizontal="left" vertical="center" indent="1"/>
    </xf>
    <xf numFmtId="0" fontId="7" fillId="0" borderId="0" xfId="0" applyFont="1" applyAlignment="1">
      <alignment horizontal="left" vertical="center" indent="1"/>
    </xf>
    <xf numFmtId="0" fontId="0" fillId="0" borderId="12" xfId="0" applyBorder="1" applyAlignment="1">
      <alignment horizontal="left" vertical="center"/>
    </xf>
    <xf numFmtId="0" fontId="14" fillId="0" borderId="13" xfId="0" applyFont="1" applyBorder="1">
      <alignment vertical="center"/>
    </xf>
    <xf numFmtId="0" fontId="14" fillId="0" borderId="4" xfId="0" applyFont="1" applyBorder="1">
      <alignment vertical="center"/>
    </xf>
    <xf numFmtId="0" fontId="20" fillId="0" borderId="0" xfId="0" applyFont="1" applyAlignment="1">
      <alignment horizontal="left" vertical="top" wrapText="1"/>
    </xf>
    <xf numFmtId="0" fontId="5" fillId="0" borderId="0" xfId="0" applyFont="1" applyAlignment="1">
      <alignment horizontal="left" vertical="top" wrapText="1"/>
    </xf>
    <xf numFmtId="0" fontId="6" fillId="2" borderId="5" xfId="1" applyBorder="1">
      <alignment horizontal="center" vertical="center" wrapText="1"/>
    </xf>
    <xf numFmtId="0" fontId="6" fillId="2" borderId="6" xfId="1" applyBorder="1">
      <alignment horizontal="center" vertical="center" wrapText="1"/>
    </xf>
    <xf numFmtId="49" fontId="9" fillId="5" borderId="7" xfId="9" applyBorder="1">
      <alignment vertical="center" wrapText="1"/>
      <protection locked="0"/>
    </xf>
    <xf numFmtId="49" fontId="9" fillId="5" borderId="8" xfId="9" applyBorder="1">
      <alignment vertical="center" wrapText="1"/>
      <protection locked="0"/>
    </xf>
    <xf numFmtId="0" fontId="0" fillId="0" borderId="0" xfId="0" applyAlignment="1">
      <alignment vertical="center" wrapText="1"/>
    </xf>
    <xf numFmtId="0" fontId="10" fillId="0" borderId="0" xfId="4" applyAlignment="1">
      <alignment vertical="center"/>
    </xf>
    <xf numFmtId="0" fontId="19"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vertical="top" wrapText="1"/>
    </xf>
    <xf numFmtId="0" fontId="3" fillId="0" borderId="14" xfId="0" applyFont="1" applyBorder="1" applyAlignment="1">
      <alignment vertical="top" wrapText="1"/>
    </xf>
    <xf numFmtId="0" fontId="21" fillId="0" borderId="0" xfId="4" applyFont="1" applyAlignment="1">
      <alignment vertical="center"/>
    </xf>
    <xf numFmtId="49" fontId="22" fillId="5" borderId="15" xfId="9" applyFont="1" applyBorder="1">
      <alignment vertical="center" wrapText="1"/>
      <protection locked="0"/>
    </xf>
    <xf numFmtId="49" fontId="22" fillId="0" borderId="16" xfId="9" applyFont="1" applyFill="1" applyBorder="1">
      <alignment vertical="center" wrapText="1"/>
      <protection locked="0"/>
    </xf>
    <xf numFmtId="49" fontId="9" fillId="0" borderId="3" xfId="9" applyFill="1">
      <alignment vertical="center" wrapText="1"/>
      <protection locked="0"/>
    </xf>
    <xf numFmtId="49" fontId="22" fillId="0" borderId="8" xfId="9" applyFont="1" applyFill="1" applyBorder="1">
      <alignment vertical="center" wrapText="1"/>
      <protection locked="0"/>
    </xf>
    <xf numFmtId="49" fontId="22" fillId="0" borderId="15" xfId="9" applyFont="1" applyFill="1" applyBorder="1">
      <alignment vertical="center" wrapText="1"/>
      <protection locked="0"/>
    </xf>
    <xf numFmtId="165" fontId="9" fillId="5" borderId="3" xfId="8" applyNumberFormat="1">
      <alignment vertical="center" shrinkToFit="1"/>
      <protection locked="0"/>
    </xf>
    <xf numFmtId="49" fontId="5" fillId="0" borderId="0" xfId="5" applyNumberFormat="1" applyFont="1" applyFill="1" applyProtection="1">
      <alignment vertical="center" shrinkToFit="1"/>
    </xf>
    <xf numFmtId="49" fontId="5" fillId="5" borderId="0" xfId="5" applyNumberFormat="1" applyFont="1" applyFill="1">
      <alignment vertical="center" shrinkToFit="1"/>
      <protection locked="0"/>
    </xf>
    <xf numFmtId="0" fontId="1" fillId="0" borderId="12" xfId="0" applyFont="1" applyBorder="1">
      <alignment vertical="center"/>
    </xf>
    <xf numFmtId="49" fontId="31" fillId="5" borderId="0" xfId="5" applyNumberFormat="1" applyFont="1" applyFill="1">
      <alignment vertical="center" shrinkToFit="1"/>
      <protection locked="0"/>
    </xf>
    <xf numFmtId="2" fontId="0" fillId="0" borderId="0" xfId="0" applyNumberFormat="1">
      <alignment vertical="center"/>
    </xf>
    <xf numFmtId="2" fontId="7" fillId="0" borderId="0" xfId="0" applyNumberFormat="1" applyFont="1">
      <alignment vertical="center"/>
    </xf>
    <xf numFmtId="2" fontId="0" fillId="0" borderId="0" xfId="0" applyNumberFormat="1" applyAlignment="1">
      <alignment horizontal="left" vertical="center" indent="1"/>
    </xf>
    <xf numFmtId="2" fontId="14" fillId="0" borderId="4" xfId="0" applyNumberFormat="1" applyFont="1" applyBorder="1">
      <alignment vertical="center"/>
    </xf>
    <xf numFmtId="2" fontId="12" fillId="4" borderId="0" xfId="2" applyNumberFormat="1" applyAlignment="1">
      <alignment vertical="center"/>
    </xf>
    <xf numFmtId="2" fontId="17" fillId="0" borderId="0" xfId="0" applyNumberFormat="1" applyFont="1">
      <alignment vertical="center"/>
    </xf>
    <xf numFmtId="2" fontId="6" fillId="2" borderId="1" xfId="1" applyNumberFormat="1">
      <alignment horizontal="center" vertical="center" wrapText="1"/>
    </xf>
    <xf numFmtId="2" fontId="0" fillId="0" borderId="2" xfId="10" applyNumberFormat="1" applyFont="1" applyAlignment="1">
      <alignment vertical="center"/>
    </xf>
    <xf numFmtId="2" fontId="6" fillId="0" borderId="4" xfId="11" applyNumberFormat="1" applyAlignment="1">
      <alignment vertical="center"/>
    </xf>
    <xf numFmtId="2" fontId="13" fillId="0" borderId="0" xfId="0" applyNumberFormat="1" applyFont="1">
      <alignment vertical="center"/>
    </xf>
    <xf numFmtId="2" fontId="10" fillId="0" borderId="0" xfId="4" applyNumberFormat="1" applyAlignment="1">
      <alignment vertical="center"/>
    </xf>
    <xf numFmtId="2" fontId="14" fillId="0" borderId="0" xfId="0" applyNumberFormat="1" applyFont="1">
      <alignment vertical="center"/>
    </xf>
    <xf numFmtId="2" fontId="6" fillId="0" borderId="0" xfId="0" applyNumberFormat="1" applyFont="1" applyAlignment="1">
      <alignment horizontal="left" vertical="top" wrapText="1"/>
    </xf>
    <xf numFmtId="2" fontId="5" fillId="0" borderId="0" xfId="0" applyNumberFormat="1" applyFont="1" applyAlignment="1">
      <alignment horizontal="left" vertical="top" wrapText="1"/>
    </xf>
    <xf numFmtId="2" fontId="0" fillId="0" borderId="0" xfId="0" applyNumberFormat="1" applyAlignment="1">
      <alignment vertical="center" wrapText="1"/>
    </xf>
    <xf numFmtId="0" fontId="32" fillId="0" borderId="0" xfId="4" applyFont="1" applyAlignment="1">
      <alignment vertical="center"/>
    </xf>
    <xf numFmtId="49" fontId="31" fillId="7" borderId="0" xfId="5" applyNumberFormat="1" applyFont="1" applyFill="1">
      <alignment vertical="center" shrinkToFit="1"/>
      <protection locked="0"/>
    </xf>
    <xf numFmtId="0" fontId="0" fillId="0" borderId="0" xfId="0" applyAlignment="1" applyProtection="1">
      <alignment horizontal="left" vertical="center"/>
      <protection locked="0"/>
    </xf>
    <xf numFmtId="0" fontId="27" fillId="8" borderId="20" xfId="0" applyFont="1" applyFill="1" applyBorder="1" applyAlignment="1" applyProtection="1">
      <alignment horizontal="left"/>
      <protection locked="0"/>
    </xf>
    <xf numFmtId="0" fontId="0" fillId="0" borderId="2" xfId="6" applyFont="1" applyAlignment="1">
      <alignment horizontal="center" vertical="center" wrapText="1"/>
    </xf>
    <xf numFmtId="166" fontId="9" fillId="5" borderId="3" xfId="8" applyNumberFormat="1">
      <alignment vertical="center" shrinkToFit="1"/>
      <protection locked="0"/>
    </xf>
    <xf numFmtId="49" fontId="5" fillId="5" borderId="0" xfId="5" applyNumberFormat="1" applyFont="1" applyFill="1" applyAlignment="1">
      <alignment vertical="center" wrapText="1"/>
      <protection locked="0"/>
    </xf>
    <xf numFmtId="0" fontId="0" fillId="0" borderId="0" xfId="0" applyProtection="1">
      <alignment vertical="center"/>
      <protection locked="0"/>
    </xf>
    <xf numFmtId="0" fontId="18" fillId="0" borderId="0" xfId="12" applyAlignment="1">
      <alignment vertical="center" wrapText="1"/>
    </xf>
    <xf numFmtId="0" fontId="3" fillId="0" borderId="11" xfId="0" applyFont="1" applyBorder="1" applyAlignment="1">
      <alignment vertical="top" wrapText="1"/>
    </xf>
    <xf numFmtId="0" fontId="0" fillId="0" borderId="10" xfId="0" applyBorder="1" applyAlignment="1">
      <alignment vertical="top" wrapText="1"/>
    </xf>
    <xf numFmtId="49" fontId="5" fillId="5" borderId="0" xfId="5" applyNumberFormat="1" applyFont="1" applyFill="1" applyAlignment="1">
      <alignment vertical="center"/>
      <protection locked="0"/>
    </xf>
    <xf numFmtId="14" fontId="5" fillId="0" borderId="0" xfId="5" applyNumberFormat="1" applyFont="1" applyFill="1" applyAlignment="1" applyProtection="1">
      <alignment horizontal="left" vertical="center"/>
    </xf>
    <xf numFmtId="14" fontId="0" fillId="0" borderId="0" xfId="0" applyNumberFormat="1" applyAlignment="1">
      <alignment horizontal="left" vertical="center"/>
    </xf>
    <xf numFmtId="49" fontId="5" fillId="0" borderId="0" xfId="5" applyNumberFormat="1" applyFont="1" applyFill="1" applyAlignment="1" applyProtection="1">
      <alignment vertical="center"/>
    </xf>
    <xf numFmtId="0" fontId="0" fillId="0" borderId="0" xfId="0">
      <alignment vertical="center"/>
    </xf>
    <xf numFmtId="49" fontId="5" fillId="0" borderId="0" xfId="5" applyNumberFormat="1" applyFont="1" applyFill="1" applyAlignment="1" applyProtection="1">
      <alignment vertical="center" wrapText="1"/>
    </xf>
    <xf numFmtId="0" fontId="0" fillId="0" borderId="0" xfId="0" applyAlignment="1">
      <alignment vertical="center" wrapText="1"/>
    </xf>
    <xf numFmtId="0" fontId="12" fillId="4" borderId="0" xfId="2" applyAlignment="1">
      <alignment vertical="center" wrapText="1"/>
    </xf>
  </cellXfs>
  <cellStyles count="20">
    <cellStyle name="Beschriftung" xfId="6" xr:uid="{00000000-0005-0000-0000-000000000000}"/>
    <cellStyle name="Eingabe 2" xfId="17" xr:uid="{BBF8915D-2514-4633-A41E-00DA77A2BC4D}"/>
    <cellStyle name="Eingabe Betrag" xfId="8" xr:uid="{00000000-0005-0000-0000-000002000000}"/>
    <cellStyle name="Eingabe Tabelle" xfId="9" xr:uid="{00000000-0005-0000-0000-000003000000}"/>
    <cellStyle name="Eingabe Zahl" xfId="7" xr:uid="{00000000-0005-0000-0000-000004000000}"/>
    <cellStyle name="Ergebniszeile" xfId="11" xr:uid="{00000000-0005-0000-0000-000005000000}"/>
    <cellStyle name="Erklärender Text 2" xfId="14" xr:uid="{7DFAE064-94D2-45FE-AEB4-31163EDDADAA}"/>
    <cellStyle name="Explanatory Text" xfId="4" builtinId="53" customBuiltin="1"/>
    <cellStyle name="Heading 2" xfId="1" builtinId="17" customBuiltin="1"/>
    <cellStyle name="Heading 3" xfId="2" builtinId="18" customBuiltin="1"/>
    <cellStyle name="Heading 4" xfId="3" builtinId="19" customBuiltin="1"/>
    <cellStyle name="Hyperlink" xfId="12" xr:uid="{00000000-0005-0000-0000-000007000000}"/>
    <cellStyle name="Input" xfId="5" builtinId="20" customBuiltin="1"/>
    <cellStyle name="Link 2" xfId="15" xr:uid="{50919A37-A53E-4660-B987-0B4E0A371353}"/>
    <cellStyle name="Normal" xfId="0" builtinId="0" customBuiltin="1"/>
    <cellStyle name="Standard 2" xfId="13" xr:uid="{24D439EE-06F9-4C48-ABDC-90A8742B9968}"/>
    <cellStyle name="Tabelle Zahl" xfId="10" xr:uid="{00000000-0005-0000-0000-00000B000000}"/>
    <cellStyle name="Überschrift 2 2" xfId="18" xr:uid="{C1198D38-9478-4EEF-84FD-660B84922B42}"/>
    <cellStyle name="Überschrift 3 2" xfId="16" xr:uid="{BA61E903-66AE-46DE-8036-5B616C3D14BC}"/>
    <cellStyle name="Überschrift 4 2" xfId="19" xr:uid="{4D67B1BF-B5D4-4F3C-AFBC-2D1C1CE1B50F}"/>
  </cellStyles>
  <dxfs count="0"/>
  <tableStyles count="0" defaultTableStyle="TableStyleMedium2" defaultPivotStyle="PivotStyleLight16"/>
  <colors>
    <mruColors>
      <color rgb="FFFEF7E6"/>
      <color rgb="FFFFF9EB"/>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984239</xdr:colOff>
      <xdr:row>0</xdr:row>
      <xdr:rowOff>0</xdr:rowOff>
    </xdr:from>
    <xdr:to>
      <xdr:col>6</xdr:col>
      <xdr:colOff>1805048</xdr:colOff>
      <xdr:row>1</xdr:row>
      <xdr:rowOff>1793</xdr:rowOff>
    </xdr:to>
    <xdr:pic>
      <xdr:nvPicPr>
        <xdr:cNvPr id="2" name="Grafik 1">
          <a:extLst>
            <a:ext uri="{FF2B5EF4-FFF2-40B4-BE49-F238E27FC236}">
              <a16:creationId xmlns:a16="http://schemas.microsoft.com/office/drawing/2014/main" id="{D82B4EDE-9752-4116-9031-98CFB57D86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688" r="3688"/>
        <a:stretch/>
      </xdr:blipFill>
      <xdr:spPr>
        <a:xfrm>
          <a:off x="6980544" y="0"/>
          <a:ext cx="1896499" cy="853440"/>
        </a:xfrm>
        <a:prstGeom prst="rect">
          <a:avLst/>
        </a:prstGeom>
      </xdr:spPr>
    </xdr:pic>
    <xdr:clientData/>
  </xdr:twoCellAnchor>
  <xdr:twoCellAnchor>
    <xdr:from>
      <xdr:col>8</xdr:col>
      <xdr:colOff>114300</xdr:colOff>
      <xdr:row>8</xdr:row>
      <xdr:rowOff>47626</xdr:rowOff>
    </xdr:from>
    <xdr:to>
      <xdr:col>16</xdr:col>
      <xdr:colOff>133350</xdr:colOff>
      <xdr:row>62</xdr:row>
      <xdr:rowOff>72190</xdr:rowOff>
    </xdr:to>
    <xdr:sp macro="" textlink="">
      <xdr:nvSpPr>
        <xdr:cNvPr id="6" name="Textfeld 5">
          <a:extLst>
            <a:ext uri="{FF2B5EF4-FFF2-40B4-BE49-F238E27FC236}">
              <a16:creationId xmlns:a16="http://schemas.microsoft.com/office/drawing/2014/main" id="{6E1A50B0-BF09-9F4C-BDDD-85BB6982A5C2}"/>
            </a:ext>
            <a:ext uri="{147F2762-F138-4A5C-976F-8EAC2B608ADB}">
              <a16:predDERef xmlns:a16="http://schemas.microsoft.com/office/drawing/2014/main" pred="{65249505-DBB2-6D6A-0D77-87A0F5AF0B88}"/>
            </a:ext>
          </a:extLst>
        </xdr:cNvPr>
        <xdr:cNvSpPr txBox="1"/>
      </xdr:nvSpPr>
      <xdr:spPr>
        <a:xfrm>
          <a:off x="8568489" y="1900489"/>
          <a:ext cx="6147135" cy="8173954"/>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financial bid for the main service in the first tab </a:t>
          </a:r>
          <a:r>
            <a:rPr lang="en-GB" sz="1100" b="1" i="1">
              <a:latin typeface="+mn-lt"/>
              <a:ea typeface="+mn-lt"/>
              <a:cs typeface="+mn-lt"/>
            </a:rPr>
            <a:t>'Price schedule | Services'</a:t>
          </a:r>
          <a:r>
            <a:rPr lang="en-GB" sz="1100" b="1">
              <a:latin typeface="+mn-lt"/>
              <a:ea typeface="+mn-lt"/>
              <a:cs typeface="+mn-lt"/>
            </a:rPr>
            <a:t>. Please enter your </a:t>
          </a:r>
          <a:r>
            <a:rPr lang="en-GB" sz="1100" b="1">
              <a:effectLst/>
              <a:latin typeface="+mn-lt"/>
              <a:ea typeface="+mn-ea"/>
              <a:cs typeface="+mn-cs"/>
            </a:rPr>
            <a:t>financial bid </a:t>
          </a:r>
          <a:r>
            <a:rPr lang="en-GB" sz="1100" b="1">
              <a:latin typeface="+mn-lt"/>
              <a:ea typeface="+mn-lt"/>
              <a:cs typeface="+mn-lt"/>
            </a:rPr>
            <a:t>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computes the sum to determine the total contract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based on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 </a:t>
          </a:r>
        </a:p>
        <a:p>
          <a:pPr marL="0" indent="-226800">
            <a:buFont typeface="Arial" panose="020B0604020202020204" pitchFamily="34" charset="0"/>
            <a:buChar char="•"/>
            <a:tabLst>
              <a:tab pos="226800" algn="l"/>
            </a:tabLst>
          </a:pPr>
          <a:r>
            <a:rPr lang="en-GB"/>
            <a:t>Time records must be submitted to prove implementation; remuneration in a lump sum/per</a:t>
          </a:r>
          <a:r>
            <a:rPr lang="en-GB" baseline="0"/>
            <a:t> 	</a:t>
          </a:r>
          <a:r>
            <a:rPr lang="en-GB"/>
            <a:t>day or hour;</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a:t>
          </a:r>
          <a:br>
            <a:rPr lang="en-GB"/>
          </a:br>
          <a:r>
            <a:rPr lang="en-GB"/>
            <a:t>	(N.N.=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 </a:t>
          </a:r>
        </a:p>
        <a:p>
          <a:pPr marL="0" indent="-226800">
            <a:buFont typeface="Arial" panose="020B0604020202020204" pitchFamily="34" charset="0"/>
            <a:buChar char="•"/>
            <a:tabLst>
              <a:tab pos="226800" algn="l"/>
            </a:tabLst>
          </a:pPr>
          <a:r>
            <a:rPr lang="en-GB" sz="1100">
              <a:latin typeface="+mn-lt"/>
              <a:ea typeface="+mn-ea"/>
              <a:cs typeface="+mn-cs"/>
            </a:rPr>
            <a:t>An overall travel expense budget can be offered or established in advance by GIZ. This may 	contain lump sums for per-diem/overnight accommodation allowances in line with GIZ’s 	regulations governing the reimbursement of travel expenses and the cost of air travel, 	against evidence. Mixed calculation of the overall travel expense budget and specified travel 	expense items is not possible;</a:t>
          </a:r>
        </a:p>
        <a:p>
          <a:pPr marL="0" indent="-226800">
            <a:buFont typeface="Arial" panose="020B0604020202020204" pitchFamily="34" charset="0"/>
            <a:buChar char="•"/>
            <a:tabLst>
              <a:tab pos="226800" algn="l"/>
            </a:tabLst>
          </a:pPr>
          <a:r>
            <a:rPr lang="en-GB" sz="1100">
              <a:latin typeface="+mn-lt"/>
              <a:ea typeface="+mn-ea"/>
              <a:cs typeface="+mn-cs"/>
            </a:rPr>
            <a:t>To submit an invoice for lump-sum payments, the number of flights and price per item must</a:t>
          </a:r>
          <a:br>
            <a:rPr lang="en-GB" sz="1100">
              <a:latin typeface="+mn-lt"/>
              <a:ea typeface="+mn-ea"/>
              <a:cs typeface="+mn-cs"/>
            </a:rPr>
          </a:br>
          <a:r>
            <a:rPr lang="en-GB" sz="1100">
              <a:latin typeface="+mn-lt"/>
              <a:ea typeface="+mn-ea"/>
              <a:cs typeface="+mn-cs"/>
            </a:rPr>
            <a:t>	be stated. </a:t>
          </a:r>
          <a:r>
            <a:rPr lang="en-GB" sz="1100">
              <a:effectLst/>
              <a:latin typeface="+mn-lt"/>
              <a:ea typeface="+mn-ea"/>
              <a:cs typeface="+mn-cs"/>
            </a:rPr>
            <a:t>Submitting an overall budget for travel expenses involves </a:t>
          </a:r>
          <a:r>
            <a:rPr lang="en-GB" sz="1100">
              <a:latin typeface="+mn-lt"/>
              <a:ea typeface="+mn-ea"/>
              <a:cs typeface="+mn-cs"/>
            </a:rPr>
            <a:t>settlement </a:t>
          </a:r>
          <a:r>
            <a:rPr lang="en-GB" sz="1100">
              <a:effectLst/>
              <a:latin typeface="+mn-lt"/>
              <a:ea typeface="+mn-ea"/>
              <a:cs typeface="+mn-cs"/>
            </a:rPr>
            <a:t>against </a:t>
          </a:r>
          <a:br>
            <a:rPr lang="en-GB" sz="1100">
              <a:latin typeface="+mn-lt"/>
              <a:ea typeface="+mn-ea"/>
              <a:cs typeface="+mn-cs"/>
            </a:rPr>
          </a:br>
          <a:r>
            <a:rPr lang="en-GB" sz="1100">
              <a:latin typeface="+mn-lt"/>
              <a:ea typeface="+mn-ea"/>
              <a:cs typeface="+mn-cs"/>
            </a:rPr>
            <a:t>	evidence;</a:t>
          </a:r>
        </a:p>
        <a:p>
          <a:pPr marL="0" indent="-226800">
            <a:buFont typeface="Arial" panose="020B0604020202020204" pitchFamily="34" charset="0"/>
            <a:buChar char="•"/>
            <a:tabLst>
              <a:tab pos="226800" algn="l"/>
            </a:tabLst>
          </a:pPr>
          <a:r>
            <a:rPr lang="en-GB" sz="1100">
              <a:latin typeface="+mn-lt"/>
              <a:ea typeface="+mn-ea"/>
              <a:cs typeface="+mn-cs"/>
            </a:rPr>
            <a:t>Per-diem and overnight accommodation allowances: if a budget for per-diem/overnight 	accommodation allowances is provided for travel in different countries, the explanations 	must include the individual rates for the relevant countries in line with the regulations 	governing the reimbursement of travel expenses;</a:t>
          </a:r>
        </a:p>
        <a:p>
          <a:pPr marL="0" indent="-226800">
            <a:buFont typeface="Arial" panose="020B0604020202020204" pitchFamily="34" charset="0"/>
            <a:buChar char="•"/>
            <a:tabLst>
              <a:tab pos="226800" algn="l"/>
            </a:tabLst>
          </a:pPr>
          <a:r>
            <a:rPr lang="en-GB" sz="1100">
              <a:latin typeface="+mn-lt"/>
              <a:ea typeface="+mn-ea"/>
              <a:cs typeface="+mn-cs"/>
            </a:rPr>
            <a:t>Other travel expenses: these include visa costs, for example. Lump sums can be agreed if 	the item is justified accordingly.</a:t>
          </a:r>
        </a:p>
        <a:p>
          <a:pPr marL="0" indent="-226800" algn="l">
            <a:tabLst>
              <a:tab pos="226800" algn="l"/>
            </a:tabLst>
          </a:pPr>
          <a:endParaRPr/>
        </a:p>
        <a:p>
          <a:pPr marL="0" indent="-226800">
            <a:tabLst>
              <a:tab pos="226800" algn="l"/>
            </a:tabLst>
          </a:pPr>
          <a:r>
            <a:rPr lang="en-GB" sz="1100" b="1">
              <a:latin typeface="+mn-lt"/>
              <a:ea typeface="+mn-ea"/>
              <a:cs typeface="+mn-cs"/>
            </a:rPr>
            <a:t>4.	</a:t>
          </a:r>
          <a:r>
            <a:rPr lang="en-GB" b="1"/>
            <a:t>Other costs </a:t>
          </a:r>
        </a:p>
        <a:p>
          <a:pPr marL="0" indent="-226800">
            <a:buFont typeface="Arial" panose="020B0604020202020204" pitchFamily="34" charset="0"/>
            <a:buChar char="•"/>
            <a:tabLst>
              <a:tab pos="226800" algn="l"/>
            </a:tabLst>
          </a:pPr>
          <a:r>
            <a:rPr lang="en-GB" sz="1100">
              <a:latin typeface="+mn-lt"/>
              <a:ea typeface="+mn-ea"/>
              <a:cs typeface="+mn-cs"/>
            </a:rPr>
            <a:t>Equipment: Equipment is handed over to the partner</a:t>
          </a:r>
          <a:r>
            <a:rPr lang="en-GB" sz="1100" baseline="0">
              <a:latin typeface="+mn-lt"/>
              <a:ea typeface="+mn-ea"/>
              <a:cs typeface="+mn-cs"/>
            </a:rPr>
            <a:t> </a:t>
          </a:r>
          <a:r>
            <a:rPr lang="en-GB" sz="1100">
              <a:latin typeface="+mn-lt"/>
              <a:ea typeface="+mn-ea"/>
              <a:cs typeface="+mn-cs"/>
            </a:rPr>
            <a:t>institution in the country of assignment </a:t>
          </a:r>
          <a:r>
            <a:rPr lang="en-GB" sz="1100" baseline="0">
              <a:latin typeface="+mn-lt"/>
              <a:ea typeface="+mn-ea"/>
              <a:cs typeface="+mn-cs"/>
            </a:rPr>
            <a:t> </a:t>
          </a:r>
          <a:r>
            <a:rPr lang="en-GB" sz="1100">
              <a:effectLst/>
              <a:latin typeface="+mn-lt"/>
              <a:ea typeface="+mn-ea"/>
              <a:cs typeface="+mn-cs"/>
            </a:rPr>
            <a:t>	</a:t>
          </a:r>
          <a:r>
            <a:rPr lang="en-GB" sz="1100">
              <a:latin typeface="+mn-lt"/>
              <a:ea typeface="+mn-ea"/>
              <a:cs typeface="+mn-cs"/>
            </a:rPr>
            <a:t>during the performance of the contract, as specified</a:t>
          </a:r>
          <a:r>
            <a:rPr lang="en-GB" sz="1100" baseline="0">
              <a:latin typeface="+mn-lt"/>
              <a:ea typeface="+mn-ea"/>
              <a:cs typeface="+mn-cs"/>
            </a:rPr>
            <a:t> </a:t>
          </a:r>
          <a:r>
            <a:rPr lang="en-GB" sz="1100">
              <a:latin typeface="+mn-lt"/>
              <a:ea typeface="+mn-ea"/>
              <a:cs typeface="+mn-cs"/>
            </a:rPr>
            <a:t>in the contract. A remuneration item is</a:t>
          </a:r>
          <a:r>
            <a:rPr lang="en-GB" sz="1100">
              <a:effectLst/>
              <a:latin typeface="+mn-lt"/>
              <a:ea typeface="+mn-ea"/>
              <a:cs typeface="+mn-cs"/>
            </a:rPr>
            <a:t>	</a:t>
          </a:r>
          <a:r>
            <a:rPr lang="en-GB" sz="1100">
              <a:latin typeface="+mn-lt"/>
              <a:ea typeface="+mn-ea"/>
              <a:cs typeface="+mn-cs"/>
            </a:rPr>
            <a:t>therefore required that supplements the contractual terms and conditions;</a:t>
          </a:r>
        </a:p>
        <a:p>
          <a:pPr marL="0" indent="-226800">
            <a:buFont typeface="Arial" panose="020B0604020202020204" pitchFamily="34" charset="0"/>
            <a:buChar char="•"/>
            <a:tabLst>
              <a:tab pos="226800" algn="l"/>
            </a:tabLst>
          </a:pPr>
          <a:r>
            <a:rPr lang="en-GB" sz="1100">
              <a:latin typeface="+mn-lt"/>
              <a:ea typeface="+mn-ea"/>
              <a:cs typeface="+mn-cs"/>
            </a:rPr>
            <a:t>Other costs must be broken down in the financial bid.</a:t>
          </a:r>
        </a:p>
      </xdr:txBody>
    </xdr:sp>
    <xdr:clientData/>
  </xdr:twoCellAnchor>
  <xdr:twoCellAnchor>
    <xdr:from>
      <xdr:col>8</xdr:col>
      <xdr:colOff>104774</xdr:colOff>
      <xdr:row>4</xdr:row>
      <xdr:rowOff>19050</xdr:rowOff>
    </xdr:from>
    <xdr:to>
      <xdr:col>16</xdr:col>
      <xdr:colOff>134471</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8567456" y="1130674"/>
          <a:ext cx="6161556" cy="599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13066</xdr:colOff>
      <xdr:row>0</xdr:row>
      <xdr:rowOff>0</xdr:rowOff>
    </xdr:from>
    <xdr:to>
      <xdr:col>7</xdr:col>
      <xdr:colOff>6986</xdr:colOff>
      <xdr:row>1</xdr:row>
      <xdr:rowOff>2700</xdr:rowOff>
    </xdr:to>
    <xdr:pic>
      <xdr:nvPicPr>
        <xdr:cNvPr id="2" name="Grafik 1">
          <a:extLst>
            <a:ext uri="{FF2B5EF4-FFF2-40B4-BE49-F238E27FC236}">
              <a16:creationId xmlns:a16="http://schemas.microsoft.com/office/drawing/2014/main" id="{3E9A3A97-AE10-4C9A-A7B4-26C48279D26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56" r="3756"/>
        <a:stretch/>
      </xdr:blipFill>
      <xdr:spPr>
        <a:xfrm>
          <a:off x="7091411" y="0"/>
          <a:ext cx="1911918" cy="859950"/>
        </a:xfrm>
        <a:prstGeom prst="rect">
          <a:avLst/>
        </a:prstGeom>
      </xdr:spPr>
    </xdr:pic>
    <xdr:clientData/>
  </xdr:twoCellAnchor>
  <xdr:twoCellAnchor>
    <xdr:from>
      <xdr:col>8</xdr:col>
      <xdr:colOff>104774</xdr:colOff>
      <xdr:row>4</xdr:row>
      <xdr:rowOff>19050</xdr:rowOff>
    </xdr:from>
    <xdr:to>
      <xdr:col>16</xdr:col>
      <xdr:colOff>134471</xdr:colOff>
      <xdr:row>7</xdr:row>
      <xdr:rowOff>0</xdr:rowOff>
    </xdr:to>
    <xdr:sp macro="" textlink="">
      <xdr:nvSpPr>
        <xdr:cNvPr id="4" name="Textfeld 3">
          <a:extLst>
            <a:ext uri="{FF2B5EF4-FFF2-40B4-BE49-F238E27FC236}">
              <a16:creationId xmlns:a16="http://schemas.microsoft.com/office/drawing/2014/main" id="{21ED6CBB-18CF-4200-89B5-371F1D8D83AB}"/>
            </a:ext>
          </a:extLst>
        </xdr:cNvPr>
        <xdr:cNvSpPr txBox="1"/>
      </xdr:nvSpPr>
      <xdr:spPr>
        <a:xfrm>
          <a:off x="8567456" y="1121709"/>
          <a:ext cx="6161556" cy="608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twoCellAnchor>
    <xdr:from>
      <xdr:col>8</xdr:col>
      <xdr:colOff>126078</xdr:colOff>
      <xdr:row>8</xdr:row>
      <xdr:rowOff>40960</xdr:rowOff>
    </xdr:from>
    <xdr:to>
      <xdr:col>16</xdr:col>
      <xdr:colOff>145128</xdr:colOff>
      <xdr:row>62</xdr:row>
      <xdr:rowOff>125506</xdr:rowOff>
    </xdr:to>
    <xdr:sp macro="" textlink="">
      <xdr:nvSpPr>
        <xdr:cNvPr id="5" name="Textfeld 4">
          <a:extLst>
            <a:ext uri="{FF2B5EF4-FFF2-40B4-BE49-F238E27FC236}">
              <a16:creationId xmlns:a16="http://schemas.microsoft.com/office/drawing/2014/main" id="{30BD038B-D3D2-471E-9A90-4866043FFDA3}"/>
            </a:ext>
            <a:ext uri="{147F2762-F138-4A5C-976F-8EAC2B608ADB}">
              <a16:predDERef xmlns:a16="http://schemas.microsoft.com/office/drawing/2014/main" pred="{65249505-DBB2-6D6A-0D77-87A0F5AF0B88}"/>
            </a:ext>
          </a:extLst>
        </xdr:cNvPr>
        <xdr:cNvSpPr txBox="1"/>
      </xdr:nvSpPr>
      <xdr:spPr>
        <a:xfrm>
          <a:off x="8588760" y="1896654"/>
          <a:ext cx="6150909" cy="8197605"/>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financial bid for the main service in the first tab </a:t>
          </a:r>
          <a:r>
            <a:rPr lang="en-GB" sz="1100" b="1" i="1">
              <a:latin typeface="+mn-lt"/>
              <a:ea typeface="+mn-lt"/>
              <a:cs typeface="+mn-lt"/>
            </a:rPr>
            <a:t>'Price schedule | Services'</a:t>
          </a:r>
          <a:r>
            <a:rPr lang="en-GB" sz="1100" b="1">
              <a:latin typeface="+mn-lt"/>
              <a:ea typeface="+mn-lt"/>
              <a:cs typeface="+mn-lt"/>
            </a:rPr>
            <a:t>. Please enter your </a:t>
          </a:r>
          <a:r>
            <a:rPr lang="en-GB" sz="1100" b="1">
              <a:effectLst/>
              <a:latin typeface="+mn-lt"/>
              <a:ea typeface="+mn-ea"/>
              <a:cs typeface="+mn-cs"/>
            </a:rPr>
            <a:t>financial bid </a:t>
          </a:r>
          <a:r>
            <a:rPr lang="en-GB" sz="1100" b="1">
              <a:latin typeface="+mn-lt"/>
              <a:ea typeface="+mn-lt"/>
              <a:cs typeface="+mn-lt"/>
            </a:rPr>
            <a:t>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a:t>
          </a:r>
          <a:r>
            <a:rPr lang="en-GB" sz="1100" b="1">
              <a:effectLst/>
              <a:latin typeface="+mn-lt"/>
              <a:ea typeface="+mn-ea"/>
              <a:cs typeface="+mn-cs"/>
            </a:rPr>
            <a:t>computes the sum to determine the total contract value</a:t>
          </a:r>
          <a:r>
            <a:rPr lang="en-GB" sz="1100" b="1">
              <a:latin typeface="+mn-lt"/>
              <a:ea typeface="+mn-lt"/>
              <a:cs typeface="+mn-lt"/>
            </a:rPr>
            <a:t>.</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based on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 </a:t>
          </a:r>
        </a:p>
        <a:p>
          <a:pPr marL="0" indent="-226800">
            <a:buFont typeface="Arial" panose="020B0604020202020204" pitchFamily="34" charset="0"/>
            <a:buChar char="•"/>
            <a:tabLst>
              <a:tab pos="226800" algn="l"/>
            </a:tabLst>
          </a:pPr>
          <a:r>
            <a:rPr lang="en-GB"/>
            <a:t>Time records must be submitted to prove implementation; remuneration in a lump sum/per</a:t>
          </a:r>
          <a:r>
            <a:rPr lang="en-GB" baseline="0"/>
            <a:t> 	</a:t>
          </a:r>
          <a:r>
            <a:rPr lang="en-GB"/>
            <a:t>day or hour;</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 (N.N.=</a:t>
          </a:r>
          <a:br>
            <a:rPr lang="en-GB"/>
          </a:br>
          <a:r>
            <a:rPr lang="en-GB"/>
            <a:t>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 </a:t>
          </a:r>
        </a:p>
        <a:p>
          <a:pPr marL="0" indent="-226800">
            <a:buFont typeface="Arial" panose="020B0604020202020204" pitchFamily="34" charset="0"/>
            <a:buChar char="•"/>
            <a:tabLst>
              <a:tab pos="226800" algn="l"/>
            </a:tabLst>
          </a:pPr>
          <a:r>
            <a:rPr lang="en-GB" sz="1100">
              <a:latin typeface="+mn-lt"/>
              <a:ea typeface="+mn-ea"/>
              <a:cs typeface="+mn-cs"/>
            </a:rPr>
            <a:t>An overall travel expense budget can be offered or established in advance by GIZ. This may 	contain lump sums for per-diem/overnight accommodation allowances in line with GIZ’s 	regulations governing the reimbursement of travel expenses and the cost of air travel, 	against evidence. Mixed calculation of the overall travel expense budget and specified travel 	expense items is not possible;</a:t>
          </a:r>
        </a:p>
        <a:p>
          <a:pPr marL="0" indent="-226800">
            <a:buFont typeface="Arial" panose="020B0604020202020204" pitchFamily="34" charset="0"/>
            <a:buChar char="•"/>
            <a:tabLst>
              <a:tab pos="226800" algn="l"/>
            </a:tabLst>
          </a:pPr>
          <a:r>
            <a:rPr lang="en-GB" sz="1100">
              <a:latin typeface="+mn-lt"/>
              <a:ea typeface="+mn-ea"/>
              <a:cs typeface="+mn-cs"/>
            </a:rPr>
            <a:t>To submit an invoice for lump-sum payments, the number of flights and price per item must </a:t>
          </a:r>
          <a:br>
            <a:rPr lang="en-GB" sz="1100">
              <a:latin typeface="+mn-lt"/>
              <a:ea typeface="+mn-ea"/>
              <a:cs typeface="+mn-cs"/>
            </a:rPr>
          </a:br>
          <a:r>
            <a:rPr lang="en-GB" sz="1100">
              <a:latin typeface="+mn-lt"/>
              <a:ea typeface="+mn-ea"/>
              <a:cs typeface="+mn-cs"/>
            </a:rPr>
            <a:t>	be stated. Submitting an overall budget for travel expenses involves settlement </a:t>
          </a:r>
          <a:r>
            <a:rPr lang="en-GB" sz="1100">
              <a:effectLst/>
              <a:latin typeface="+mn-lt"/>
              <a:ea typeface="+mn-ea"/>
              <a:cs typeface="+mn-cs"/>
            </a:rPr>
            <a:t>against </a:t>
          </a:r>
          <a:br>
            <a:rPr lang="en-GB" sz="1100">
              <a:latin typeface="+mn-lt"/>
              <a:ea typeface="+mn-ea"/>
              <a:cs typeface="+mn-cs"/>
            </a:rPr>
          </a:br>
          <a:r>
            <a:rPr lang="en-GB" sz="1100">
              <a:latin typeface="+mn-lt"/>
              <a:ea typeface="+mn-ea"/>
              <a:cs typeface="+mn-cs"/>
            </a:rPr>
            <a:t>	evidence;</a:t>
          </a:r>
        </a:p>
        <a:p>
          <a:pPr marL="0" indent="-226800">
            <a:buFont typeface="Arial" panose="020B0604020202020204" pitchFamily="34" charset="0"/>
            <a:buChar char="•"/>
            <a:tabLst>
              <a:tab pos="226800" algn="l"/>
            </a:tabLst>
          </a:pPr>
          <a:r>
            <a:rPr lang="en-GB" sz="1100">
              <a:latin typeface="+mn-lt"/>
              <a:ea typeface="+mn-ea"/>
              <a:cs typeface="+mn-cs"/>
            </a:rPr>
            <a:t>Per-diem and overnight accommodation allowances: if a budget for per-diem/overnight 	accommodation allowances is provided for travel in different countries, the explanations 	must include the individual rates for the relevant countries in line with the regulations 	governing the reimbursement of travel expenses;</a:t>
          </a:r>
        </a:p>
        <a:p>
          <a:pPr marL="0" indent="-226800">
            <a:buFont typeface="Arial" panose="020B0604020202020204" pitchFamily="34" charset="0"/>
            <a:buChar char="•"/>
            <a:tabLst>
              <a:tab pos="226800" algn="l"/>
            </a:tabLst>
          </a:pPr>
          <a:r>
            <a:rPr lang="en-GB" sz="1100">
              <a:latin typeface="+mn-lt"/>
              <a:ea typeface="+mn-ea"/>
              <a:cs typeface="+mn-cs"/>
            </a:rPr>
            <a:t>Other travel expenses: these include visa costs, for example. Lump sums can be agreed if 	the item is justified accordingly.</a:t>
          </a:r>
        </a:p>
        <a:p>
          <a:pPr marL="0" indent="-226800" algn="l">
            <a:tabLst>
              <a:tab pos="226800" algn="l"/>
            </a:tabLst>
          </a:pPr>
          <a:endParaRPr/>
        </a:p>
        <a:p>
          <a:pPr marL="0" indent="-226800">
            <a:tabLst>
              <a:tab pos="226800" algn="l"/>
            </a:tabLst>
          </a:pPr>
          <a:r>
            <a:rPr lang="en-GB" sz="1100" b="1">
              <a:latin typeface="+mn-lt"/>
              <a:ea typeface="+mn-ea"/>
              <a:cs typeface="+mn-cs"/>
            </a:rPr>
            <a:t>4.	</a:t>
          </a:r>
          <a:r>
            <a:rPr lang="en-GB" b="1"/>
            <a:t>Other costs </a:t>
          </a:r>
        </a:p>
        <a:p>
          <a:pPr marL="0" indent="-226800">
            <a:buFont typeface="Arial" panose="020B0604020202020204" pitchFamily="34" charset="0"/>
            <a:buChar char="•"/>
            <a:tabLst>
              <a:tab pos="226800" algn="l"/>
            </a:tabLst>
          </a:pPr>
          <a:r>
            <a:rPr lang="en-GB" sz="1100">
              <a:effectLst/>
              <a:latin typeface="+mn-lt"/>
              <a:ea typeface="+mn-ea"/>
              <a:cs typeface="+mn-cs"/>
            </a:rPr>
            <a:t>Equipment: </a:t>
          </a:r>
          <a:r>
            <a:rPr lang="en-GB" sz="1100">
              <a:latin typeface="+mn-lt"/>
              <a:ea typeface="+mn-ea"/>
              <a:cs typeface="+mn-cs"/>
            </a:rPr>
            <a:t>Equipment is handed over to the partner institution in the country of assignment </a:t>
          </a:r>
          <a:r>
            <a:rPr lang="en-GB" sz="1100">
              <a:effectLst/>
              <a:latin typeface="+mn-lt"/>
              <a:ea typeface="+mn-ea"/>
              <a:cs typeface="+mn-cs"/>
            </a:rPr>
            <a:t>	</a:t>
          </a:r>
          <a:r>
            <a:rPr lang="en-GB" sz="1100">
              <a:latin typeface="+mn-lt"/>
              <a:ea typeface="+mn-ea"/>
              <a:cs typeface="+mn-cs"/>
            </a:rPr>
            <a:t>during the performance of the contract, as specified in the contract. A remuneration item is </a:t>
          </a:r>
          <a:r>
            <a:rPr lang="en-GB" sz="1100">
              <a:effectLst/>
              <a:latin typeface="+mn-lt"/>
              <a:ea typeface="+mn-ea"/>
              <a:cs typeface="+mn-cs"/>
            </a:rPr>
            <a:t>	</a:t>
          </a:r>
          <a:r>
            <a:rPr lang="en-GB" sz="1100">
              <a:latin typeface="+mn-lt"/>
              <a:ea typeface="+mn-ea"/>
              <a:cs typeface="+mn-cs"/>
            </a:rPr>
            <a:t>therefore required that supplements the contractual</a:t>
          </a:r>
          <a:r>
            <a:rPr lang="en-GB" sz="1100" baseline="0">
              <a:latin typeface="+mn-lt"/>
              <a:ea typeface="+mn-ea"/>
              <a:cs typeface="+mn-cs"/>
            </a:rPr>
            <a:t> </a:t>
          </a:r>
          <a:r>
            <a:rPr lang="en-GB" sz="1100">
              <a:latin typeface="+mn-lt"/>
              <a:ea typeface="+mn-ea"/>
              <a:cs typeface="+mn-cs"/>
            </a:rPr>
            <a:t>terms and conditions;</a:t>
          </a:r>
        </a:p>
        <a:p>
          <a:pPr marL="0" indent="-226800">
            <a:buFont typeface="Arial" panose="020B0604020202020204" pitchFamily="34" charset="0"/>
            <a:buChar char="•"/>
            <a:tabLst>
              <a:tab pos="226800" algn="l"/>
            </a:tabLst>
          </a:pPr>
          <a:r>
            <a:rPr lang="en-GB" sz="1100">
              <a:latin typeface="+mn-lt"/>
              <a:ea typeface="+mn-ea"/>
              <a:cs typeface="+mn-cs"/>
            </a:rPr>
            <a:t>Other costs must be broken down in the financial bid.</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izonline.sharepoint.com/Users/kliemn/Desktop/42-10%20+42-11%20de/&#252;berarbeitet_42-10-kostenschaetzung-us-kv-de.xlt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Neu_HB_42-11-preisblatt-us-kv-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sheetName val="Listen"/>
    </sheetNames>
    <sheetDataSet>
      <sheetData sheetId="0"/>
      <sheetData sheetId="1">
        <row r="4">
          <cell r="D4" t="str">
            <v>Ja</v>
          </cell>
        </row>
        <row r="5">
          <cell r="D5" t="str">
            <v>Nein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refreshError="1"/>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Type of reimbursemen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4-12-02-steuerliche-behandlung-reisekosten-2025.html%20(GERMAN%20ONLY)"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undesfinanzministerium.de/Content/DE/Downloads/BMF_Schreiben/Steuerarten/Lohnsteuer/2024-12-02-steuerliche-behandlung-reisekosten-2025.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110"/>
  <sheetViews>
    <sheetView showGridLines="0" tabSelected="1" topLeftCell="A21" zoomScale="140" zoomScaleNormal="140" workbookViewId="0">
      <selection activeCell="C22" sqref="C22"/>
    </sheetView>
  </sheetViews>
  <sheetFormatPr defaultColWidth="11.375" defaultRowHeight="11.4" outlineLevelRow="1" x14ac:dyDescent="0.2"/>
  <cols>
    <col min="1" max="1" width="31.875" customWidth="1"/>
    <col min="2" max="2" width="16.125" customWidth="1"/>
    <col min="3" max="3" width="17.75" customWidth="1"/>
    <col min="4" max="4" width="9.375" customWidth="1"/>
    <col min="5" max="5" width="14.625" customWidth="1"/>
    <col min="6" max="6" width="16.125" style="55" customWidth="1"/>
    <col min="7" max="7" width="30.625" customWidth="1"/>
    <col min="8" max="8" width="2" customWidth="1"/>
    <col min="9" max="9" width="5.75" customWidth="1"/>
    <col min="10" max="10" width="11.375" customWidth="1"/>
    <col min="11" max="11" width="9.375" customWidth="1"/>
    <col min="12" max="12" width="5.125" customWidth="1"/>
    <col min="14" max="14" width="34.875" customWidth="1"/>
  </cols>
  <sheetData>
    <row r="1" spans="1:14" ht="67.5" customHeight="1" x14ac:dyDescent="0.2">
      <c r="A1" s="79" t="s">
        <v>88</v>
      </c>
      <c r="B1" s="80"/>
      <c r="C1" s="80"/>
      <c r="D1" s="80"/>
      <c r="E1" s="80"/>
      <c r="F1" s="80"/>
      <c r="G1" s="43"/>
      <c r="H1" s="42"/>
      <c r="J1" s="55"/>
    </row>
    <row r="2" spans="1:14" s="2" customFormat="1" ht="13.5" customHeight="1" x14ac:dyDescent="0.2">
      <c r="A2" s="53" t="s">
        <v>0</v>
      </c>
      <c r="F2" s="56"/>
    </row>
    <row r="3" spans="1:14" ht="12" x14ac:dyDescent="0.25">
      <c r="A3" s="25" t="s">
        <v>1</v>
      </c>
      <c r="B3" s="52" t="s">
        <v>112</v>
      </c>
      <c r="C3" s="26" t="s">
        <v>2</v>
      </c>
      <c r="D3" s="73" t="s">
        <v>107</v>
      </c>
      <c r="E3" s="72"/>
      <c r="F3" s="57"/>
      <c r="G3" s="15"/>
    </row>
    <row r="4" spans="1:14" s="2" customFormat="1" ht="5.25" customHeight="1" x14ac:dyDescent="0.2">
      <c r="A4" s="24"/>
      <c r="C4" s="27"/>
      <c r="F4" s="56"/>
    </row>
    <row r="5" spans="1:14" x14ac:dyDescent="0.2">
      <c r="A5" s="28" t="s">
        <v>90</v>
      </c>
      <c r="B5" s="52" t="s">
        <v>106</v>
      </c>
      <c r="C5" s="26" t="s">
        <v>3</v>
      </c>
      <c r="D5" s="81"/>
      <c r="E5" s="77"/>
      <c r="F5" s="77"/>
      <c r="G5" s="77"/>
    </row>
    <row r="6" spans="1:14" s="2" customFormat="1" ht="4.2" x14ac:dyDescent="0.2">
      <c r="A6" s="24"/>
      <c r="C6" s="27"/>
      <c r="F6" s="56"/>
    </row>
    <row r="7" spans="1:14" ht="33" customHeight="1" x14ac:dyDescent="0.2">
      <c r="A7" s="28" t="s">
        <v>4</v>
      </c>
      <c r="B7" s="54" t="s">
        <v>97</v>
      </c>
      <c r="C7" s="26" t="s">
        <v>6</v>
      </c>
      <c r="D7" s="76"/>
      <c r="E7" s="77"/>
      <c r="F7" s="77"/>
      <c r="G7" s="77"/>
    </row>
    <row r="8" spans="1:14" s="17" customFormat="1" ht="9.6" x14ac:dyDescent="0.2">
      <c r="A8" s="29"/>
      <c r="B8" s="30"/>
      <c r="C8" s="30"/>
      <c r="D8" s="30"/>
      <c r="E8" s="30"/>
      <c r="F8" s="58"/>
      <c r="G8" s="30"/>
    </row>
    <row r="9" spans="1:14" ht="12" x14ac:dyDescent="0.2">
      <c r="A9" s="5" t="s">
        <v>111</v>
      </c>
      <c r="B9" s="5"/>
      <c r="C9" s="5"/>
      <c r="D9" s="5"/>
      <c r="E9" s="5"/>
      <c r="F9" s="59"/>
      <c r="G9" s="5"/>
    </row>
    <row r="10" spans="1:14" s="19" customFormat="1" ht="5.4" hidden="1" outlineLevel="1" x14ac:dyDescent="0.2">
      <c r="F10" s="60"/>
    </row>
    <row r="11" spans="1:14" ht="12" hidden="1" outlineLevel="1" x14ac:dyDescent="0.2">
      <c r="A11" s="3" t="s">
        <v>7</v>
      </c>
      <c r="B11" s="33" t="s">
        <v>8</v>
      </c>
      <c r="C11" s="34"/>
      <c r="D11" s="3" t="s">
        <v>9</v>
      </c>
      <c r="E11" s="3" t="s">
        <v>10</v>
      </c>
      <c r="F11" s="61" t="s">
        <v>11</v>
      </c>
      <c r="G11" s="3" t="s">
        <v>12</v>
      </c>
    </row>
    <row r="12" spans="1:14" hidden="1" outlineLevel="1" x14ac:dyDescent="0.2">
      <c r="A12" s="12" t="s">
        <v>13</v>
      </c>
      <c r="B12" s="35"/>
      <c r="C12" s="36"/>
      <c r="D12" s="10"/>
      <c r="E12" s="50"/>
      <c r="F12" s="62">
        <f>D12*E12</f>
        <v>0</v>
      </c>
      <c r="G12" s="12"/>
    </row>
    <row r="13" spans="1:14" hidden="1" outlineLevel="1" x14ac:dyDescent="0.2">
      <c r="A13" s="12" t="s">
        <v>14</v>
      </c>
      <c r="B13" s="35"/>
      <c r="C13" s="36"/>
      <c r="D13" s="10"/>
      <c r="E13" s="50"/>
      <c r="F13" s="62">
        <f>D13*E13</f>
        <v>0</v>
      </c>
      <c r="G13" s="12"/>
      <c r="N13" s="20"/>
    </row>
    <row r="14" spans="1:14" hidden="1" outlineLevel="1" x14ac:dyDescent="0.2">
      <c r="A14" s="12" t="s">
        <v>15</v>
      </c>
      <c r="B14" s="35"/>
      <c r="C14" s="36"/>
      <c r="D14" s="10"/>
      <c r="E14" s="50"/>
      <c r="F14" s="62">
        <f t="shared" ref="F14:F19" si="0">D14*E14</f>
        <v>0</v>
      </c>
      <c r="G14" s="12"/>
      <c r="N14" s="20"/>
    </row>
    <row r="15" spans="1:14" hidden="1" outlineLevel="1" x14ac:dyDescent="0.2">
      <c r="A15" s="12" t="s">
        <v>16</v>
      </c>
      <c r="B15" s="35"/>
      <c r="C15" s="36"/>
      <c r="D15" s="10"/>
      <c r="E15" s="50"/>
      <c r="F15" s="62">
        <f t="shared" si="0"/>
        <v>0</v>
      </c>
      <c r="G15" s="12"/>
      <c r="N15" s="20"/>
    </row>
    <row r="16" spans="1:14" hidden="1" outlineLevel="1" x14ac:dyDescent="0.2">
      <c r="A16" s="12" t="s">
        <v>17</v>
      </c>
      <c r="B16" s="35"/>
      <c r="C16" s="36"/>
      <c r="D16" s="10"/>
      <c r="E16" s="50"/>
      <c r="F16" s="62">
        <f t="shared" si="0"/>
        <v>0</v>
      </c>
      <c r="G16" s="12"/>
      <c r="N16" s="20"/>
    </row>
    <row r="17" spans="1:14" hidden="1" outlineLevel="1" x14ac:dyDescent="0.2">
      <c r="A17" s="12" t="s">
        <v>18</v>
      </c>
      <c r="B17" s="35"/>
      <c r="C17" s="36"/>
      <c r="D17" s="10"/>
      <c r="E17" s="50"/>
      <c r="F17" s="62">
        <f t="shared" si="0"/>
        <v>0</v>
      </c>
      <c r="G17" s="12"/>
      <c r="N17" s="20"/>
    </row>
    <row r="18" spans="1:14" hidden="1" outlineLevel="1" x14ac:dyDescent="0.2">
      <c r="A18" s="12" t="s">
        <v>19</v>
      </c>
      <c r="B18" s="35"/>
      <c r="C18" s="36"/>
      <c r="D18" s="10"/>
      <c r="E18" s="50"/>
      <c r="F18" s="62">
        <f t="shared" si="0"/>
        <v>0</v>
      </c>
      <c r="G18" s="12"/>
      <c r="N18" s="20"/>
    </row>
    <row r="19" spans="1:14" hidden="1" outlineLevel="1" x14ac:dyDescent="0.2">
      <c r="A19" s="12" t="s">
        <v>20</v>
      </c>
      <c r="B19" s="35"/>
      <c r="C19" s="36"/>
      <c r="D19" s="10"/>
      <c r="E19" s="50"/>
      <c r="F19" s="62">
        <f t="shared" si="0"/>
        <v>0</v>
      </c>
      <c r="G19" s="12"/>
      <c r="N19" s="20"/>
    </row>
    <row r="20" spans="1:14" s="2" customFormat="1" ht="5.4" hidden="1" customHeight="1" outlineLevel="1" x14ac:dyDescent="0.2">
      <c r="C20" s="9"/>
      <c r="F20" s="56"/>
    </row>
    <row r="21" spans="1:14" ht="12" collapsed="1" x14ac:dyDescent="0.2">
      <c r="A21" s="6" t="s">
        <v>21</v>
      </c>
      <c r="B21" s="6"/>
      <c r="C21" s="6"/>
      <c r="D21" s="6"/>
      <c r="E21" s="6"/>
      <c r="F21" s="63">
        <f>SUM(F12:F20)</f>
        <v>0</v>
      </c>
      <c r="G21" s="6"/>
    </row>
    <row r="22" spans="1:14" s="16" customFormat="1" ht="17.100000000000001" customHeight="1" x14ac:dyDescent="0.2">
      <c r="F22" s="64"/>
    </row>
    <row r="23" spans="1:14" ht="12" x14ac:dyDescent="0.2">
      <c r="A23" s="5" t="s">
        <v>22</v>
      </c>
      <c r="B23" s="5"/>
      <c r="C23" s="5"/>
      <c r="D23" s="5"/>
      <c r="E23" s="5"/>
      <c r="F23" s="59"/>
      <c r="G23" s="5"/>
    </row>
    <row r="24" spans="1:14" s="19" customFormat="1" ht="5.4" x14ac:dyDescent="0.2">
      <c r="F24" s="60"/>
    </row>
    <row r="25" spans="1:14" ht="36" x14ac:dyDescent="0.2">
      <c r="A25" s="21" t="s">
        <v>23</v>
      </c>
      <c r="B25" s="3" t="s">
        <v>24</v>
      </c>
      <c r="C25" s="3" t="s">
        <v>25</v>
      </c>
      <c r="D25" s="3" t="s">
        <v>26</v>
      </c>
      <c r="E25" s="3" t="s">
        <v>10</v>
      </c>
      <c r="F25" s="61" t="s">
        <v>27</v>
      </c>
      <c r="G25" s="3" t="s">
        <v>12</v>
      </c>
    </row>
    <row r="26" spans="1:14" x14ac:dyDescent="0.2">
      <c r="A26" s="12" t="s">
        <v>28</v>
      </c>
      <c r="B26" s="74" t="s">
        <v>94</v>
      </c>
      <c r="C26" s="8" t="s">
        <v>29</v>
      </c>
      <c r="D26" s="10">
        <v>40</v>
      </c>
      <c r="E26" s="75"/>
      <c r="F26" s="62">
        <f>D26*E26</f>
        <v>0</v>
      </c>
      <c r="G26" s="12" t="s">
        <v>95</v>
      </c>
    </row>
    <row r="27" spans="1:14" ht="34.200000000000003" x14ac:dyDescent="0.2">
      <c r="A27" s="12" t="s">
        <v>30</v>
      </c>
      <c r="B27" s="74" t="s">
        <v>99</v>
      </c>
      <c r="C27" s="8" t="s">
        <v>29</v>
      </c>
      <c r="D27" s="10">
        <v>50</v>
      </c>
      <c r="E27" s="75"/>
      <c r="F27" s="62">
        <f t="shared" ref="F27:F36" si="1">D27*E27</f>
        <v>0</v>
      </c>
      <c r="G27" s="12" t="s">
        <v>95</v>
      </c>
    </row>
    <row r="28" spans="1:14" ht="45.6" outlineLevel="1" x14ac:dyDescent="0.2">
      <c r="A28" s="12" t="s">
        <v>31</v>
      </c>
      <c r="B28" s="74" t="s">
        <v>100</v>
      </c>
      <c r="C28" s="8" t="s">
        <v>29</v>
      </c>
      <c r="D28" s="10">
        <v>50</v>
      </c>
      <c r="E28" s="75"/>
      <c r="F28" s="62">
        <f t="shared" si="1"/>
        <v>0</v>
      </c>
      <c r="G28" s="12" t="s">
        <v>95</v>
      </c>
    </row>
    <row r="29" spans="1:14" ht="45.6" outlineLevel="1" x14ac:dyDescent="0.2">
      <c r="A29" s="12" t="s">
        <v>32</v>
      </c>
      <c r="B29" s="74" t="s">
        <v>101</v>
      </c>
      <c r="C29" s="8" t="s">
        <v>29</v>
      </c>
      <c r="D29" s="10">
        <v>40</v>
      </c>
      <c r="E29" s="75"/>
      <c r="F29" s="62">
        <f t="shared" si="1"/>
        <v>0</v>
      </c>
      <c r="G29" s="12" t="s">
        <v>96</v>
      </c>
    </row>
    <row r="30" spans="1:14" outlineLevel="1" x14ac:dyDescent="0.2">
      <c r="A30" s="12" t="s">
        <v>33</v>
      </c>
      <c r="B30" s="22" t="str">
        <f>IFERROR(VLOOKUP(A30,'List of key experts'!$B$11:$D$34,3,0)&amp;" "&amp;VLOOKUP(A30,'List of key experts'!$B$11:$D$34,2,0),"N.N.")</f>
        <v xml:space="preserve"> </v>
      </c>
      <c r="C30" s="8" t="s">
        <v>29</v>
      </c>
      <c r="D30" s="10"/>
      <c r="E30" s="50"/>
      <c r="F30" s="62">
        <f t="shared" si="1"/>
        <v>0</v>
      </c>
      <c r="G30" s="12"/>
    </row>
    <row r="31" spans="1:14" outlineLevel="1" x14ac:dyDescent="0.2">
      <c r="A31" s="12" t="s">
        <v>34</v>
      </c>
      <c r="B31" s="22" t="str">
        <f>IFERROR(VLOOKUP(A31,'List of key experts'!$B$11:$D$34,3,0)&amp;" "&amp;VLOOKUP(A31,'List of key experts'!$B$11:$D$34,2,0),"N.N.")</f>
        <v xml:space="preserve"> </v>
      </c>
      <c r="C31" s="8" t="s">
        <v>29</v>
      </c>
      <c r="D31" s="10"/>
      <c r="E31" s="50"/>
      <c r="F31" s="62">
        <f t="shared" si="1"/>
        <v>0</v>
      </c>
      <c r="G31" s="12"/>
    </row>
    <row r="32" spans="1:14" outlineLevel="1" x14ac:dyDescent="0.2">
      <c r="A32" s="12" t="s">
        <v>35</v>
      </c>
      <c r="B32" s="22" t="str">
        <f>IFERROR(VLOOKUP(A32,'List of key experts'!$B$11:$D$34,3,0)&amp;" "&amp;VLOOKUP(A32,'List of key experts'!$B$11:$D$34,2,0),"N.N.")</f>
        <v>N.N.</v>
      </c>
      <c r="C32" s="8" t="s">
        <v>29</v>
      </c>
      <c r="D32" s="10"/>
      <c r="E32" s="50"/>
      <c r="F32" s="62">
        <f t="shared" si="1"/>
        <v>0</v>
      </c>
      <c r="G32" s="12"/>
    </row>
    <row r="33" spans="1:7" outlineLevel="1" x14ac:dyDescent="0.2">
      <c r="A33" s="12" t="s">
        <v>36</v>
      </c>
      <c r="B33" s="22" t="str">
        <f>IFERROR(VLOOKUP(A33,'List of key experts'!$B$11:$D$34,3,0)&amp;" "&amp;VLOOKUP(A33,'List of key experts'!$B$11:$D$34,2,0),"N.N.")</f>
        <v>N.N.</v>
      </c>
      <c r="C33" s="8" t="s">
        <v>29</v>
      </c>
      <c r="D33" s="10"/>
      <c r="E33" s="50"/>
      <c r="F33" s="62">
        <f t="shared" ref="F33" si="2">D33*E33</f>
        <v>0</v>
      </c>
      <c r="G33" s="12"/>
    </row>
    <row r="34" spans="1:7" outlineLevel="1" x14ac:dyDescent="0.2">
      <c r="A34" s="12" t="s">
        <v>37</v>
      </c>
      <c r="B34" s="22" t="str">
        <f>IFERROR(VLOOKUP(A34,'List of key experts'!$B$11:$D$34,3,0)&amp;" "&amp;VLOOKUP(A34,'List of key experts'!$B$11:$D$34,2,0),"N.N.")</f>
        <v>N.N.</v>
      </c>
      <c r="C34" s="8" t="s">
        <v>29</v>
      </c>
      <c r="D34" s="10"/>
      <c r="E34" s="50"/>
      <c r="F34" s="62">
        <f t="shared" si="1"/>
        <v>0</v>
      </c>
      <c r="G34" s="12"/>
    </row>
    <row r="35" spans="1:7" outlineLevel="1" x14ac:dyDescent="0.2">
      <c r="A35" s="12" t="s">
        <v>38</v>
      </c>
      <c r="B35" s="22" t="str">
        <f>IFERROR(VLOOKUP(A35,'List of key experts'!$B$11:$D$34,3,0)&amp;" "&amp;VLOOKUP(A35,'List of key experts'!$B$11:$D$34,2,0),"N.N.")</f>
        <v>N.N.</v>
      </c>
      <c r="C35" s="8" t="s">
        <v>29</v>
      </c>
      <c r="D35" s="10"/>
      <c r="E35" s="50"/>
      <c r="F35" s="62">
        <f t="shared" ref="F35" si="3">D35*E35</f>
        <v>0</v>
      </c>
      <c r="G35" s="12"/>
    </row>
    <row r="36" spans="1:7" outlineLevel="1" x14ac:dyDescent="0.2">
      <c r="A36" s="12" t="s">
        <v>39</v>
      </c>
      <c r="B36" s="22" t="str">
        <f>IFERROR(VLOOKUP(A36,'List of key experts'!$B$11:$D$34,3,0)&amp;" "&amp;VLOOKUP(A36,'List of key experts'!$B$11:$D$34,2,0),"N.N.")</f>
        <v>N.N.</v>
      </c>
      <c r="C36" s="8" t="s">
        <v>29</v>
      </c>
      <c r="D36" s="10"/>
      <c r="E36" s="50"/>
      <c r="F36" s="62">
        <f t="shared" si="1"/>
        <v>0</v>
      </c>
      <c r="G36" s="12"/>
    </row>
    <row r="37" spans="1:7" s="2" customFormat="1" ht="3.6" customHeight="1" outlineLevel="1" x14ac:dyDescent="0.2">
      <c r="C37" s="9"/>
      <c r="F37" s="56"/>
    </row>
    <row r="38" spans="1:7" ht="12" x14ac:dyDescent="0.2">
      <c r="A38" s="6" t="s">
        <v>21</v>
      </c>
      <c r="B38" s="6"/>
      <c r="C38" s="6"/>
      <c r="D38" s="6"/>
      <c r="E38" s="6"/>
      <c r="F38" s="63">
        <f>SUM(F26:F37)</f>
        <v>0</v>
      </c>
      <c r="G38" s="6"/>
    </row>
    <row r="39" spans="1:7" s="16" customFormat="1" ht="7.8" x14ac:dyDescent="0.2">
      <c r="F39" s="64"/>
    </row>
    <row r="40" spans="1:7" ht="24" x14ac:dyDescent="0.2">
      <c r="A40" s="21" t="s">
        <v>91</v>
      </c>
      <c r="B40" s="3" t="s">
        <v>24</v>
      </c>
      <c r="C40" s="3" t="s">
        <v>40</v>
      </c>
      <c r="D40" s="3" t="s">
        <v>41</v>
      </c>
      <c r="E40" s="3" t="s">
        <v>42</v>
      </c>
      <c r="F40" s="61" t="s">
        <v>27</v>
      </c>
      <c r="G40" s="3" t="s">
        <v>12</v>
      </c>
    </row>
    <row r="41" spans="1:7" x14ac:dyDescent="0.2">
      <c r="A41" s="12" t="s">
        <v>28</v>
      </c>
      <c r="B41" s="22" t="str">
        <f>IFERROR(VLOOKUP(A41,'List of key experts'!$B$11:$D$34,3,0)&amp;" "&amp;VLOOKUP(A41,'List of key experts'!$B$11:$D$34,2,0),"N.N.")</f>
        <v xml:space="preserve"> </v>
      </c>
      <c r="C41" s="8" t="s">
        <v>29</v>
      </c>
      <c r="D41" s="10"/>
      <c r="E41" s="50"/>
      <c r="F41" s="62">
        <f>D41*E41</f>
        <v>0</v>
      </c>
      <c r="G41" s="12"/>
    </row>
    <row r="42" spans="1:7" x14ac:dyDescent="0.2">
      <c r="A42" s="12" t="s">
        <v>30</v>
      </c>
      <c r="B42" s="22" t="str">
        <f>IFERROR(VLOOKUP(A42,'List of key experts'!$B$11:$D$34,3,0)&amp;" "&amp;VLOOKUP(A42,'List of key experts'!$B$11:$D$34,2,0),"N.N.")</f>
        <v xml:space="preserve">  </v>
      </c>
      <c r="C42" s="8" t="s">
        <v>29</v>
      </c>
      <c r="D42" s="10"/>
      <c r="E42" s="50"/>
      <c r="F42" s="62">
        <f t="shared" ref="F42:F45" si="4">D42*E42</f>
        <v>0</v>
      </c>
      <c r="G42" s="12"/>
    </row>
    <row r="43" spans="1:7" hidden="1" outlineLevel="1" x14ac:dyDescent="0.2">
      <c r="A43" s="12" t="s">
        <v>31</v>
      </c>
      <c r="B43" s="22" t="str">
        <f>IFERROR(VLOOKUP(A43,'List of key experts'!$B$11:$D$34,3,0)&amp;" "&amp;VLOOKUP(A43,'List of key experts'!$B$11:$D$34,2,0),"N.N.")</f>
        <v xml:space="preserve"> </v>
      </c>
      <c r="C43" s="8" t="s">
        <v>29</v>
      </c>
      <c r="D43" s="10"/>
      <c r="E43" s="50"/>
      <c r="F43" s="62">
        <f t="shared" si="4"/>
        <v>0</v>
      </c>
      <c r="G43" s="12"/>
    </row>
    <row r="44" spans="1:7" hidden="1" outlineLevel="1" x14ac:dyDescent="0.2">
      <c r="A44" s="12" t="s">
        <v>32</v>
      </c>
      <c r="B44" s="22" t="str">
        <f>IFERROR(VLOOKUP(A44,'List of key experts'!$B$11:$D$34,3,0)&amp;" "&amp;VLOOKUP(A44,'List of key experts'!$B$11:$D$34,2,0),"N.N.")</f>
        <v xml:space="preserve"> </v>
      </c>
      <c r="C44" s="8" t="s">
        <v>29</v>
      </c>
      <c r="D44" s="10"/>
      <c r="E44" s="50"/>
      <c r="F44" s="62">
        <f t="shared" ref="F44" si="5">D44*E44</f>
        <v>0</v>
      </c>
      <c r="G44" s="12"/>
    </row>
    <row r="45" spans="1:7" hidden="1" outlineLevel="1" x14ac:dyDescent="0.2">
      <c r="A45" s="12" t="s">
        <v>33</v>
      </c>
      <c r="B45" s="22" t="str">
        <f>IFERROR(VLOOKUP(A45,'List of key experts'!$B$11:$D$34,3,0)&amp;" "&amp;VLOOKUP(A45,'List of key experts'!$B$11:$D$34,2,0),"N.N.")</f>
        <v xml:space="preserve"> </v>
      </c>
      <c r="C45" s="8" t="s">
        <v>29</v>
      </c>
      <c r="D45" s="10"/>
      <c r="E45" s="50"/>
      <c r="F45" s="62">
        <f t="shared" si="4"/>
        <v>0</v>
      </c>
      <c r="G45" s="12"/>
    </row>
    <row r="46" spans="1:7" hidden="1" outlineLevel="1" x14ac:dyDescent="0.2">
      <c r="A46" s="12" t="s">
        <v>34</v>
      </c>
      <c r="B46" s="22" t="str">
        <f>IFERROR(VLOOKUP(A46,'List of key experts'!$B$11:$D$34,3,0)&amp;" "&amp;VLOOKUP(A46,'List of key experts'!$B$11:$D$34,2,0),"N.N.")</f>
        <v xml:space="preserve"> </v>
      </c>
      <c r="C46" s="8" t="s">
        <v>29</v>
      </c>
      <c r="D46" s="10"/>
      <c r="E46" s="50"/>
      <c r="F46" s="62">
        <f t="shared" ref="F46:F51" si="6">D46*E46</f>
        <v>0</v>
      </c>
      <c r="G46" s="12"/>
    </row>
    <row r="47" spans="1:7" hidden="1" outlineLevel="1" x14ac:dyDescent="0.2">
      <c r="A47" s="12" t="s">
        <v>35</v>
      </c>
      <c r="B47" s="22" t="str">
        <f>IFERROR(VLOOKUP(A47,'List of key experts'!$B$11:$D$34,3,0)&amp;" "&amp;VLOOKUP(A47,'List of key experts'!$B$11:$D$34,2,0),"N.N.")</f>
        <v>N.N.</v>
      </c>
      <c r="C47" s="8" t="s">
        <v>29</v>
      </c>
      <c r="D47" s="10"/>
      <c r="E47" s="50"/>
      <c r="F47" s="62">
        <f t="shared" si="6"/>
        <v>0</v>
      </c>
      <c r="G47" s="12"/>
    </row>
    <row r="48" spans="1:7" hidden="1" outlineLevel="1" x14ac:dyDescent="0.2">
      <c r="A48" s="12" t="s">
        <v>36</v>
      </c>
      <c r="B48" s="22" t="str">
        <f>IFERROR(VLOOKUP(A48,'List of key experts'!$B$11:$D$34,3,0)&amp;" "&amp;VLOOKUP(A48,'List of key experts'!$B$11:$D$34,2,0),"N.N.")</f>
        <v>N.N.</v>
      </c>
      <c r="C48" s="8" t="s">
        <v>29</v>
      </c>
      <c r="D48" s="10"/>
      <c r="E48" s="50"/>
      <c r="F48" s="62">
        <f t="shared" si="6"/>
        <v>0</v>
      </c>
      <c r="G48" s="12"/>
    </row>
    <row r="49" spans="1:8" hidden="1" outlineLevel="1" x14ac:dyDescent="0.2">
      <c r="A49" s="12" t="s">
        <v>37</v>
      </c>
      <c r="B49" s="22" t="str">
        <f>IFERROR(VLOOKUP(A49,'List of key experts'!$B$11:$D$34,3,0)&amp;" "&amp;VLOOKUP(A49,'List of key experts'!$B$11:$D$34,2,0),"N.N.")</f>
        <v>N.N.</v>
      </c>
      <c r="C49" s="8" t="s">
        <v>29</v>
      </c>
      <c r="D49" s="10"/>
      <c r="E49" s="50"/>
      <c r="F49" s="62">
        <f t="shared" si="6"/>
        <v>0</v>
      </c>
      <c r="G49" s="12"/>
    </row>
    <row r="50" spans="1:8" hidden="1" outlineLevel="1" x14ac:dyDescent="0.2">
      <c r="A50" s="12" t="s">
        <v>38</v>
      </c>
      <c r="B50" s="22" t="str">
        <f>IFERROR(VLOOKUP(A50,'List of key experts'!$B$11:$D$34,3,0)&amp;" "&amp;VLOOKUP(A50,'List of key experts'!$B$11:$D$34,2,0),"N.N.")</f>
        <v>N.N.</v>
      </c>
      <c r="C50" s="8" t="s">
        <v>29</v>
      </c>
      <c r="D50" s="10"/>
      <c r="E50" s="50"/>
      <c r="F50" s="62">
        <f t="shared" si="6"/>
        <v>0</v>
      </c>
      <c r="G50" s="12"/>
    </row>
    <row r="51" spans="1:8" hidden="1" outlineLevel="1" x14ac:dyDescent="0.2">
      <c r="A51" s="12" t="s">
        <v>39</v>
      </c>
      <c r="B51" s="22" t="str">
        <f>IFERROR(VLOOKUP(A51,'List of key experts'!$B$11:$D$34,3,0)&amp;" "&amp;VLOOKUP(A51,'List of key experts'!$B$11:$D$34,2,0),"N.N.")</f>
        <v>N.N.</v>
      </c>
      <c r="C51" s="8" t="s">
        <v>29</v>
      </c>
      <c r="D51" s="10"/>
      <c r="E51" s="50"/>
      <c r="F51" s="62">
        <f t="shared" si="6"/>
        <v>0</v>
      </c>
      <c r="G51" s="12"/>
    </row>
    <row r="52" spans="1:8" s="2" customFormat="1" ht="5.4" hidden="1" customHeight="1" outlineLevel="1" x14ac:dyDescent="0.2">
      <c r="C52" s="9"/>
      <c r="F52" s="56"/>
    </row>
    <row r="53" spans="1:8" ht="12" collapsed="1" x14ac:dyDescent="0.2">
      <c r="A53" s="6" t="s">
        <v>21</v>
      </c>
      <c r="B53" s="6"/>
      <c r="C53" s="6"/>
      <c r="D53" s="6"/>
      <c r="E53" s="6"/>
      <c r="F53" s="63">
        <f>SUM(F41:F52)</f>
        <v>0</v>
      </c>
      <c r="G53" s="6"/>
    </row>
    <row r="54" spans="1:8" s="2" customFormat="1" ht="4.2" x14ac:dyDescent="0.2">
      <c r="F54" s="56"/>
    </row>
    <row r="55" spans="1:8" s="16" customFormat="1" ht="7.8" x14ac:dyDescent="0.2">
      <c r="F55" s="64"/>
    </row>
    <row r="56" spans="1:8" ht="12" x14ac:dyDescent="0.2">
      <c r="A56" s="5" t="s">
        <v>109</v>
      </c>
      <c r="B56" s="5"/>
      <c r="C56" s="5"/>
      <c r="D56" s="5"/>
      <c r="E56" s="5"/>
      <c r="F56" s="59"/>
      <c r="G56" s="5"/>
    </row>
    <row r="57" spans="1:8" x14ac:dyDescent="0.2">
      <c r="A57" s="44" t="s">
        <v>44</v>
      </c>
      <c r="B57" s="38"/>
      <c r="C57" s="70" t="s">
        <v>45</v>
      </c>
      <c r="D57" s="38"/>
      <c r="E57" s="38"/>
      <c r="F57" s="65"/>
      <c r="G57" s="38"/>
      <c r="H57" s="38"/>
    </row>
    <row r="58" spans="1:8" ht="24" customHeight="1" x14ac:dyDescent="0.2">
      <c r="A58" s="78" t="s">
        <v>46</v>
      </c>
      <c r="B58" s="78"/>
      <c r="C58" s="78"/>
      <c r="D58" s="78"/>
      <c r="E58" s="78"/>
      <c r="F58" s="78"/>
      <c r="G58" s="78"/>
      <c r="H58" s="23"/>
    </row>
    <row r="59" spans="1:8" ht="24" x14ac:dyDescent="0.2">
      <c r="A59" s="3" t="s">
        <v>7</v>
      </c>
      <c r="B59" s="3" t="s">
        <v>47</v>
      </c>
      <c r="C59" s="3" t="s">
        <v>25</v>
      </c>
      <c r="D59" s="3" t="s">
        <v>41</v>
      </c>
      <c r="E59" s="3" t="s">
        <v>48</v>
      </c>
      <c r="F59" s="61" t="s">
        <v>27</v>
      </c>
      <c r="G59" s="3" t="s">
        <v>12</v>
      </c>
    </row>
    <row r="60" spans="1:8" ht="57" outlineLevel="1" x14ac:dyDescent="0.2">
      <c r="A60" s="12" t="s">
        <v>108</v>
      </c>
      <c r="B60" s="12" t="s">
        <v>98</v>
      </c>
      <c r="C60" s="12" t="s">
        <v>54</v>
      </c>
      <c r="D60" s="10">
        <v>1</v>
      </c>
      <c r="E60" s="75">
        <v>24000</v>
      </c>
      <c r="F60" s="62">
        <f>D60*E60</f>
        <v>24000</v>
      </c>
      <c r="G60" s="12" t="s">
        <v>102</v>
      </c>
    </row>
    <row r="61" spans="1:8" outlineLevel="1" x14ac:dyDescent="0.2">
      <c r="A61" s="12" t="s">
        <v>51</v>
      </c>
      <c r="B61" s="12"/>
      <c r="C61" s="12" t="s">
        <v>50</v>
      </c>
      <c r="D61" s="10"/>
      <c r="E61" s="50"/>
      <c r="F61" s="62">
        <f t="shared" ref="F61:F66" si="7">D61*E61</f>
        <v>0</v>
      </c>
      <c r="G61" s="12"/>
    </row>
    <row r="62" spans="1:8" outlineLevel="1" x14ac:dyDescent="0.2">
      <c r="A62" s="12" t="s">
        <v>52</v>
      </c>
      <c r="B62" s="12"/>
      <c r="C62" s="12" t="s">
        <v>50</v>
      </c>
      <c r="D62" s="10"/>
      <c r="E62" s="50"/>
      <c r="F62" s="62">
        <f t="shared" si="7"/>
        <v>0</v>
      </c>
      <c r="G62" s="12"/>
    </row>
    <row r="63" spans="1:8" ht="12" customHeight="1" outlineLevel="1" x14ac:dyDescent="0.2">
      <c r="A63" s="47" t="s">
        <v>53</v>
      </c>
      <c r="B63" s="48"/>
      <c r="C63" s="46" t="s">
        <v>54</v>
      </c>
      <c r="D63" s="10"/>
      <c r="E63" s="50"/>
      <c r="F63" s="62">
        <f t="shared" si="7"/>
        <v>0</v>
      </c>
      <c r="G63" s="12"/>
    </row>
    <row r="64" spans="1:8" outlineLevel="1" x14ac:dyDescent="0.2">
      <c r="A64" s="12" t="s">
        <v>55</v>
      </c>
      <c r="B64" s="12"/>
      <c r="C64" s="12" t="s">
        <v>50</v>
      </c>
      <c r="D64" s="10"/>
      <c r="E64" s="50"/>
      <c r="F64" s="62">
        <f t="shared" si="7"/>
        <v>0</v>
      </c>
      <c r="G64" s="12"/>
    </row>
    <row r="65" spans="1:7" outlineLevel="1" x14ac:dyDescent="0.2">
      <c r="A65" s="12" t="s">
        <v>56</v>
      </c>
      <c r="B65" s="12"/>
      <c r="C65" s="12" t="s">
        <v>50</v>
      </c>
      <c r="D65" s="10"/>
      <c r="E65" s="50"/>
      <c r="F65" s="62">
        <f t="shared" si="7"/>
        <v>0</v>
      </c>
      <c r="G65" s="12"/>
    </row>
    <row r="66" spans="1:7" ht="11.4" customHeight="1" outlineLevel="1" x14ac:dyDescent="0.2">
      <c r="A66" s="12" t="s">
        <v>57</v>
      </c>
      <c r="B66" s="12"/>
      <c r="C66" s="12" t="s">
        <v>50</v>
      </c>
      <c r="D66" s="10"/>
      <c r="E66" s="50"/>
      <c r="F66" s="62">
        <f t="shared" si="7"/>
        <v>0</v>
      </c>
      <c r="G66" s="12"/>
    </row>
    <row r="67" spans="1:7" outlineLevel="1" x14ac:dyDescent="0.2">
      <c r="A67" s="12" t="s">
        <v>58</v>
      </c>
      <c r="B67" s="12"/>
      <c r="C67" s="12" t="s">
        <v>50</v>
      </c>
      <c r="D67" s="10"/>
      <c r="E67" s="50"/>
      <c r="F67" s="62">
        <f t="shared" ref="F67:F73" si="8">D67*E67</f>
        <v>0</v>
      </c>
      <c r="G67" s="12"/>
    </row>
    <row r="68" spans="1:7" outlineLevel="1" x14ac:dyDescent="0.2">
      <c r="A68" s="12" t="s">
        <v>58</v>
      </c>
      <c r="B68" s="12"/>
      <c r="C68" s="12" t="s">
        <v>50</v>
      </c>
      <c r="D68" s="10"/>
      <c r="E68" s="50"/>
      <c r="F68" s="62">
        <f t="shared" ref="F68:F70" si="9">D68*E68</f>
        <v>0</v>
      </c>
      <c r="G68" s="12"/>
    </row>
    <row r="69" spans="1:7" outlineLevel="1" x14ac:dyDescent="0.2">
      <c r="A69" s="12" t="s">
        <v>58</v>
      </c>
      <c r="B69" s="12"/>
      <c r="C69" s="12" t="s">
        <v>50</v>
      </c>
      <c r="D69" s="10"/>
      <c r="E69" s="50"/>
      <c r="F69" s="62">
        <f t="shared" si="9"/>
        <v>0</v>
      </c>
      <c r="G69" s="12"/>
    </row>
    <row r="70" spans="1:7" outlineLevel="1" x14ac:dyDescent="0.2">
      <c r="A70" s="12" t="s">
        <v>58</v>
      </c>
      <c r="B70" s="12"/>
      <c r="C70" s="12" t="s">
        <v>50</v>
      </c>
      <c r="D70" s="10"/>
      <c r="E70" s="50"/>
      <c r="F70" s="62">
        <f t="shared" si="9"/>
        <v>0</v>
      </c>
      <c r="G70" s="12"/>
    </row>
    <row r="71" spans="1:7" outlineLevel="1" x14ac:dyDescent="0.2">
      <c r="A71" s="12"/>
      <c r="B71" s="12"/>
      <c r="C71" s="12" t="s">
        <v>50</v>
      </c>
      <c r="D71" s="10"/>
      <c r="E71" s="50"/>
      <c r="F71" s="62">
        <f t="shared" si="8"/>
        <v>0</v>
      </c>
      <c r="G71" s="12"/>
    </row>
    <row r="72" spans="1:7" outlineLevel="1" x14ac:dyDescent="0.2">
      <c r="A72" s="12"/>
      <c r="B72" s="12"/>
      <c r="C72" s="12" t="s">
        <v>50</v>
      </c>
      <c r="D72" s="10"/>
      <c r="E72" s="50"/>
      <c r="F72" s="62">
        <f t="shared" si="8"/>
        <v>0</v>
      </c>
      <c r="G72" s="12"/>
    </row>
    <row r="73" spans="1:7" outlineLevel="1" x14ac:dyDescent="0.2">
      <c r="A73" s="12"/>
      <c r="B73" s="12"/>
      <c r="C73" s="12" t="s">
        <v>50</v>
      </c>
      <c r="D73" s="10"/>
      <c r="E73" s="50"/>
      <c r="F73" s="62">
        <f t="shared" si="8"/>
        <v>0</v>
      </c>
      <c r="G73" s="12"/>
    </row>
    <row r="74" spans="1:7" s="2" customFormat="1" ht="5.4" customHeight="1" outlineLevel="1" x14ac:dyDescent="0.2">
      <c r="C74" s="9"/>
      <c r="F74" s="56"/>
    </row>
    <row r="75" spans="1:7" ht="12" x14ac:dyDescent="0.2">
      <c r="A75" s="6" t="s">
        <v>21</v>
      </c>
      <c r="B75" s="6"/>
      <c r="C75" s="6"/>
      <c r="D75" s="6"/>
      <c r="E75" s="6"/>
      <c r="F75" s="63">
        <f>SUM(F60:F74)</f>
        <v>24000</v>
      </c>
      <c r="G75" s="6"/>
    </row>
    <row r="76" spans="1:7" s="16" customFormat="1" ht="7.8" x14ac:dyDescent="0.2">
      <c r="F76" s="64"/>
    </row>
    <row r="77" spans="1:7" ht="12" x14ac:dyDescent="0.2">
      <c r="A77" s="5" t="s">
        <v>110</v>
      </c>
      <c r="B77" s="5"/>
      <c r="C77" s="5"/>
      <c r="D77" s="5"/>
      <c r="E77" s="5"/>
      <c r="F77" s="59"/>
      <c r="G77" s="5"/>
    </row>
    <row r="78" spans="1:7" s="19" customFormat="1" ht="5.4" outlineLevel="1" x14ac:dyDescent="0.2">
      <c r="F78" s="60"/>
    </row>
    <row r="79" spans="1:7" ht="12" outlineLevel="1" x14ac:dyDescent="0.2">
      <c r="A79" s="3" t="s">
        <v>60</v>
      </c>
      <c r="B79" s="3"/>
      <c r="C79" s="3" t="s">
        <v>40</v>
      </c>
      <c r="D79" s="3" t="s">
        <v>9</v>
      </c>
      <c r="E79" s="3" t="s">
        <v>48</v>
      </c>
      <c r="F79" s="61" t="s">
        <v>13</v>
      </c>
      <c r="G79" s="3" t="s">
        <v>12</v>
      </c>
    </row>
    <row r="80" spans="1:7" ht="148.19999999999999" outlineLevel="1" x14ac:dyDescent="0.2">
      <c r="A80" s="45" t="s">
        <v>61</v>
      </c>
      <c r="B80" s="7"/>
      <c r="C80" s="12" t="s">
        <v>54</v>
      </c>
      <c r="D80" s="10">
        <v>1</v>
      </c>
      <c r="E80" s="75">
        <v>30000</v>
      </c>
      <c r="F80" s="62">
        <f>D80*E80</f>
        <v>30000</v>
      </c>
      <c r="G80" s="12" t="s">
        <v>103</v>
      </c>
    </row>
    <row r="81" spans="1:7" ht="125.4" outlineLevel="1" x14ac:dyDescent="0.2">
      <c r="A81" s="12" t="s">
        <v>62</v>
      </c>
      <c r="B81" s="7"/>
      <c r="C81" s="12" t="s">
        <v>54</v>
      </c>
      <c r="D81" s="10">
        <v>1</v>
      </c>
      <c r="E81" s="75">
        <v>10000</v>
      </c>
      <c r="F81" s="62">
        <f t="shared" ref="F81:F84" si="10">D81*E81</f>
        <v>10000</v>
      </c>
      <c r="G81" s="12" t="s">
        <v>104</v>
      </c>
    </row>
    <row r="82" spans="1:7" ht="22.8" outlineLevel="1" x14ac:dyDescent="0.2">
      <c r="A82" s="12" t="s">
        <v>63</v>
      </c>
      <c r="B82" s="7"/>
      <c r="C82" s="12" t="s">
        <v>50</v>
      </c>
      <c r="D82" s="10"/>
      <c r="E82" s="50"/>
      <c r="F82" s="62">
        <f t="shared" si="10"/>
        <v>0</v>
      </c>
      <c r="G82" s="12"/>
    </row>
    <row r="83" spans="1:7" outlineLevel="1" x14ac:dyDescent="0.2">
      <c r="A83" s="12" t="s">
        <v>64</v>
      </c>
      <c r="B83" s="7"/>
      <c r="C83" s="12" t="s">
        <v>50</v>
      </c>
      <c r="D83" s="10"/>
      <c r="E83" s="50"/>
      <c r="F83" s="62">
        <f>D83*E83</f>
        <v>0</v>
      </c>
      <c r="G83" s="12"/>
    </row>
    <row r="84" spans="1:7" outlineLevel="1" x14ac:dyDescent="0.2">
      <c r="A84" s="11" t="s">
        <v>92</v>
      </c>
      <c r="B84" s="7"/>
      <c r="C84" s="7" t="s">
        <v>54</v>
      </c>
      <c r="D84" s="10"/>
      <c r="E84" s="50"/>
      <c r="F84" s="62">
        <f t="shared" si="10"/>
        <v>0</v>
      </c>
      <c r="G84" s="12"/>
    </row>
    <row r="85" spans="1:7" ht="11.4" customHeight="1" outlineLevel="1" x14ac:dyDescent="0.2">
      <c r="A85" s="49" t="s">
        <v>65</v>
      </c>
      <c r="B85" s="7"/>
      <c r="C85" s="47" t="s">
        <v>54</v>
      </c>
      <c r="D85" s="10">
        <v>1</v>
      </c>
      <c r="E85" s="75">
        <v>25000</v>
      </c>
      <c r="F85" s="62">
        <f>D85*E85</f>
        <v>25000</v>
      </c>
      <c r="G85" s="12"/>
    </row>
    <row r="86" spans="1:7" ht="125.25" customHeight="1" outlineLevel="1" x14ac:dyDescent="0.2">
      <c r="A86" s="45" t="s">
        <v>66</v>
      </c>
      <c r="B86" s="7"/>
      <c r="C86" s="12" t="s">
        <v>54</v>
      </c>
      <c r="D86" s="10">
        <v>1</v>
      </c>
      <c r="E86" s="75">
        <v>110000</v>
      </c>
      <c r="F86" s="62">
        <f>D86*E86</f>
        <v>110000</v>
      </c>
      <c r="G86" s="12" t="s">
        <v>105</v>
      </c>
    </row>
    <row r="87" spans="1:7" outlineLevel="1" x14ac:dyDescent="0.2">
      <c r="A87" s="45" t="s">
        <v>66</v>
      </c>
      <c r="B87" s="7"/>
      <c r="C87" s="12" t="s">
        <v>50</v>
      </c>
      <c r="D87" s="10"/>
      <c r="E87" s="50"/>
      <c r="F87" s="62">
        <f>D87*E87</f>
        <v>0</v>
      </c>
      <c r="G87" s="12"/>
    </row>
    <row r="88" spans="1:7" outlineLevel="1" x14ac:dyDescent="0.2">
      <c r="A88" s="45"/>
      <c r="B88" s="7"/>
      <c r="C88" s="12" t="s">
        <v>50</v>
      </c>
      <c r="D88" s="10"/>
      <c r="E88" s="50"/>
      <c r="F88" s="62">
        <f>D88*E88</f>
        <v>0</v>
      </c>
      <c r="G88" s="12"/>
    </row>
    <row r="89" spans="1:7" outlineLevel="1" x14ac:dyDescent="0.2">
      <c r="A89" s="45"/>
      <c r="B89" s="7"/>
      <c r="C89" s="12" t="s">
        <v>50</v>
      </c>
      <c r="D89" s="10"/>
      <c r="E89" s="50"/>
      <c r="F89" s="62">
        <f>D89*E89</f>
        <v>0</v>
      </c>
      <c r="G89" s="12"/>
    </row>
    <row r="90" spans="1:7" outlineLevel="1" x14ac:dyDescent="0.2">
      <c r="A90" s="45"/>
      <c r="B90" s="7"/>
      <c r="C90" s="12" t="s">
        <v>50</v>
      </c>
      <c r="D90" s="10"/>
      <c r="E90" s="50"/>
      <c r="F90" s="62">
        <f t="shared" ref="F90:F92" si="11">D90*E90</f>
        <v>0</v>
      </c>
      <c r="G90" s="12"/>
    </row>
    <row r="91" spans="1:7" outlineLevel="1" x14ac:dyDescent="0.2">
      <c r="A91" s="45"/>
      <c r="B91" s="7"/>
      <c r="C91" s="12" t="s">
        <v>50</v>
      </c>
      <c r="D91" s="10"/>
      <c r="E91" s="50"/>
      <c r="F91" s="62">
        <f t="shared" si="11"/>
        <v>0</v>
      </c>
      <c r="G91" s="12"/>
    </row>
    <row r="92" spans="1:7" outlineLevel="1" x14ac:dyDescent="0.2">
      <c r="A92" s="45"/>
      <c r="B92" s="7"/>
      <c r="C92" s="12" t="s">
        <v>50</v>
      </c>
      <c r="D92" s="10"/>
      <c r="E92" s="50"/>
      <c r="F92" s="62">
        <f t="shared" si="11"/>
        <v>0</v>
      </c>
      <c r="G92" s="12"/>
    </row>
    <row r="93" spans="1:7" s="2" customFormat="1" ht="5.4" customHeight="1" outlineLevel="1" x14ac:dyDescent="0.2">
      <c r="F93" s="56"/>
    </row>
    <row r="94" spans="1:7" ht="12" x14ac:dyDescent="0.2">
      <c r="A94" s="6" t="s">
        <v>21</v>
      </c>
      <c r="B94" s="6"/>
      <c r="C94" s="6"/>
      <c r="D94" s="6"/>
      <c r="E94" s="6"/>
      <c r="F94" s="63">
        <f>SUM(F80:F93)</f>
        <v>175000</v>
      </c>
      <c r="G94" s="6"/>
    </row>
    <row r="95" spans="1:7" s="16" customFormat="1" ht="5.4" customHeight="1" x14ac:dyDescent="0.2">
      <c r="F95" s="64"/>
    </row>
    <row r="96" spans="1:7" ht="12" x14ac:dyDescent="0.2">
      <c r="A96" s="5" t="s">
        <v>67</v>
      </c>
      <c r="B96" s="5"/>
      <c r="C96" s="5"/>
      <c r="D96" s="5"/>
      <c r="E96" s="5"/>
      <c r="F96" s="59"/>
      <c r="G96" s="5"/>
    </row>
    <row r="97" spans="1:7" s="19" customFormat="1" ht="5.4" x14ac:dyDescent="0.2">
      <c r="F97" s="60"/>
    </row>
    <row r="98" spans="1:7" ht="12" x14ac:dyDescent="0.2">
      <c r="A98" s="6" t="s">
        <v>68</v>
      </c>
      <c r="B98" s="6"/>
      <c r="C98" s="6"/>
      <c r="D98" s="6"/>
      <c r="E98" s="6"/>
      <c r="F98" s="63">
        <f>F94+F75+F53+F21+F38</f>
        <v>199000</v>
      </c>
      <c r="G98" s="6"/>
    </row>
    <row r="99" spans="1:7" s="16" customFormat="1" ht="7.8" x14ac:dyDescent="0.2">
      <c r="F99" s="64"/>
    </row>
    <row r="100" spans="1:7" s="16" customFormat="1" ht="7.8" x14ac:dyDescent="0.2">
      <c r="F100" s="64"/>
    </row>
    <row r="101" spans="1:7" s="17" customFormat="1" ht="9.6" x14ac:dyDescent="0.2">
      <c r="F101" s="66"/>
    </row>
    <row r="102" spans="1:7" ht="12" x14ac:dyDescent="0.2">
      <c r="A102" s="1"/>
    </row>
    <row r="103" spans="1:7" ht="12" x14ac:dyDescent="0.2">
      <c r="A103" s="39"/>
      <c r="B103" s="40"/>
      <c r="C103" s="40"/>
      <c r="D103" s="40"/>
      <c r="E103" s="40"/>
      <c r="F103" s="67"/>
      <c r="G103" s="40"/>
    </row>
    <row r="104" spans="1:7" x14ac:dyDescent="0.2">
      <c r="A104" s="31"/>
      <c r="B104" s="32"/>
      <c r="C104" s="32"/>
      <c r="D104" s="32"/>
      <c r="E104" s="32"/>
      <c r="F104" s="68"/>
      <c r="G104" s="32"/>
    </row>
    <row r="105" spans="1:7" x14ac:dyDescent="0.2">
      <c r="A105" s="31"/>
      <c r="B105" s="32"/>
      <c r="C105" s="32"/>
      <c r="D105" s="32"/>
      <c r="E105" s="32"/>
      <c r="F105" s="68"/>
      <c r="G105" s="32"/>
    </row>
    <row r="106" spans="1:7" ht="34.799999999999997" x14ac:dyDescent="0.2">
      <c r="A106" s="31" t="s">
        <v>69</v>
      </c>
      <c r="B106" s="32"/>
      <c r="C106" s="32"/>
      <c r="D106" s="32"/>
      <c r="E106" s="32"/>
      <c r="F106" s="68"/>
      <c r="G106" s="32"/>
    </row>
    <row r="107" spans="1:7" ht="57.6" x14ac:dyDescent="0.2">
      <c r="A107" s="31" t="s">
        <v>70</v>
      </c>
      <c r="B107" s="32"/>
      <c r="C107" s="32"/>
      <c r="D107" s="32"/>
      <c r="E107" s="32"/>
      <c r="F107" s="68"/>
      <c r="G107" s="32"/>
    </row>
    <row r="108" spans="1:7" x14ac:dyDescent="0.2">
      <c r="A108" s="41"/>
      <c r="B108" s="32"/>
      <c r="C108" s="32"/>
      <c r="D108" s="32"/>
      <c r="E108" s="32"/>
      <c r="F108" s="68"/>
      <c r="G108" s="32"/>
    </row>
    <row r="109" spans="1:7" x14ac:dyDescent="0.2">
      <c r="A109" s="37"/>
      <c r="B109" s="37"/>
      <c r="C109" s="37"/>
      <c r="D109" s="37"/>
      <c r="E109" s="37"/>
      <c r="F109" s="69"/>
      <c r="G109" s="37"/>
    </row>
    <row r="110" spans="1:7" x14ac:dyDescent="0.2">
      <c r="A110" s="37"/>
      <c r="B110" s="37"/>
      <c r="C110" s="37"/>
      <c r="D110" s="37"/>
      <c r="E110" s="37"/>
      <c r="F110" s="69"/>
      <c r="G110" s="37"/>
    </row>
  </sheetData>
  <sheetProtection formatRows="0"/>
  <mergeCells count="4">
    <mergeCell ref="D7:G7"/>
    <mergeCell ref="A58:G58"/>
    <mergeCell ref="A1:F1"/>
    <mergeCell ref="D5:G5"/>
  </mergeCells>
  <phoneticPr fontId="11" type="noConversion"/>
  <dataValidations count="4">
    <dataValidation type="list" allowBlank="1" showInputMessage="1" showErrorMessage="1" sqref="C80:C83 C85:C92 C60:C62 C64:C73" xr:uid="{00000000-0002-0000-0000-000001000000}">
      <formula1>Erstattungsart</formula1>
    </dataValidation>
    <dataValidation type="list" allowBlank="1" showInputMessage="1" sqref="A41:A46" xr:uid="{00000000-0002-0000-0000-000002000000}">
      <formula1>lSFK</formula1>
    </dataValidation>
    <dataValidation type="list" showInputMessage="1" sqref="A26:A36 A47:A51" xr:uid="{00000000-0002-0000-0000-000003000000}">
      <formula1>lSFK</formula1>
    </dataValidation>
    <dataValidation type="list" allowBlank="1" showInputMessage="1" showErrorMessage="1" sqref="A2" xr:uid="{70C37DED-B75C-4B4F-944A-F0F7581CC702}">
      <formula1>"PUBLIC, INTERNAL, CONFIDENTIAL, STRICTLY – CONFIDENTIAL, -"</formula1>
    </dataValidation>
  </dataValidations>
  <hyperlinks>
    <hyperlink ref="A58" r:id="rId1" display="https://www.bundesfinanzministerium.de/Content/DE/Downloads/BMF_Schreiben/Steuerarten/Lohnsteuer/2023-11-21-steuerliche-behandlung-reisekosten-reisekostenverguetungen-2024.html (GERMAN ONLY)" xr:uid="{00000000-0004-0000-0000-000000000000}"/>
    <hyperlink ref="A58:G58" r:id="rId2" display="https://www.bundesfinanzministerium.de/Content/DE/Downloads/BMF_Schreiben/Steuerarten/Lohnsteuer/2024-12-02-steuerliche-behandlung-reisekosten-2025.html (GERMAN ONLY)" xr:uid="{505A1943-178B-49EF-A55F-241B28B8195B}"/>
  </hyperlinks>
  <pageMargins left="0.51181102362204722" right="0.51181102362204722" top="0.11811023622047245" bottom="0.39370078740157483" header="0.11811023622047245" footer="0.15748031496062992"/>
  <pageSetup paperSize="9" scale="97" fitToWidth="0" fitToHeight="2" orientation="landscape" r:id="rId3"/>
  <headerFooter differentFirst="1">
    <oddFooter>&amp;LForm-42-11-7-en&amp;C&amp;7&amp;P / &amp;N</oddFooter>
    <firstFooter>&amp;LForm-42-11-6-en</firstFooter>
  </headerFooter>
  <rowBreaks count="1" manualBreakCount="1">
    <brk id="54" max="6" man="1"/>
  </rowBreaks>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211C7-4AC3-436A-9819-DA167DC1C688}">
  <sheetPr codeName="Tabelle2"/>
  <dimension ref="A1:N110"/>
  <sheetViews>
    <sheetView showGridLines="0" zoomScale="130" zoomScaleNormal="130" workbookViewId="0">
      <selection activeCell="D8" sqref="D8"/>
    </sheetView>
  </sheetViews>
  <sheetFormatPr defaultColWidth="11.375" defaultRowHeight="11.4" outlineLevelRow="1" x14ac:dyDescent="0.2"/>
  <cols>
    <col min="1" max="1" width="31.875" customWidth="1"/>
    <col min="2" max="2" width="16.125" customWidth="1"/>
    <col min="3" max="3" width="17.75" customWidth="1"/>
    <col min="4" max="4" width="9.375" customWidth="1"/>
    <col min="5" max="5" width="14.625" customWidth="1"/>
    <col min="6" max="6" width="16.125" style="55" customWidth="1"/>
    <col min="7" max="7" width="30.625" customWidth="1"/>
    <col min="8" max="8" width="2" customWidth="1"/>
    <col min="9" max="9" width="5.75" customWidth="1"/>
    <col min="10" max="10" width="11.375" customWidth="1"/>
    <col min="11" max="11" width="9.375" customWidth="1"/>
    <col min="12" max="12" width="5.125" customWidth="1"/>
    <col min="14" max="14" width="34.875" customWidth="1"/>
  </cols>
  <sheetData>
    <row r="1" spans="1:14" ht="67.5" customHeight="1" x14ac:dyDescent="0.2">
      <c r="A1" s="79" t="s">
        <v>89</v>
      </c>
      <c r="B1" s="80"/>
      <c r="C1" s="80"/>
      <c r="D1" s="80"/>
      <c r="E1" s="80"/>
      <c r="F1" s="80"/>
      <c r="G1" s="43"/>
      <c r="H1" s="42"/>
    </row>
    <row r="2" spans="1:14" s="2" customFormat="1" ht="23.25" customHeight="1" x14ac:dyDescent="0.2">
      <c r="A2" s="53" t="s">
        <v>0</v>
      </c>
      <c r="F2" s="56"/>
    </row>
    <row r="3" spans="1:14" ht="23.25" customHeight="1" x14ac:dyDescent="0.2">
      <c r="A3" s="25" t="s">
        <v>1</v>
      </c>
      <c r="B3" s="51" t="str">
        <f>'Price schedule | Services'!B3</f>
        <v>7000015742</v>
      </c>
      <c r="C3" s="26" t="s">
        <v>2</v>
      </c>
      <c r="D3" s="82" t="e">
        <f>'Price schedule | Services'!#REF!</f>
        <v>#REF!</v>
      </c>
      <c r="E3" s="83"/>
      <c r="F3" s="57"/>
      <c r="G3" s="4"/>
    </row>
    <row r="4" spans="1:14" s="2" customFormat="1" ht="5.25" customHeight="1" x14ac:dyDescent="0.2">
      <c r="A4" s="24"/>
      <c r="C4" s="27"/>
      <c r="F4" s="56"/>
    </row>
    <row r="5" spans="1:14" x14ac:dyDescent="0.2">
      <c r="A5" s="28" t="s">
        <v>90</v>
      </c>
      <c r="B5" s="51" t="str">
        <f>'Price schedule | Services'!B5</f>
        <v>G-011989-008</v>
      </c>
      <c r="C5" s="26" t="s">
        <v>3</v>
      </c>
      <c r="D5" s="84">
        <f>'Price schedule | Services'!D5</f>
        <v>0</v>
      </c>
      <c r="E5" s="85"/>
      <c r="F5" s="85"/>
      <c r="G5" s="85"/>
    </row>
    <row r="6" spans="1:14" s="2" customFormat="1" ht="4.2" x14ac:dyDescent="0.2">
      <c r="A6" s="24"/>
      <c r="C6" s="27"/>
      <c r="F6" s="56"/>
    </row>
    <row r="7" spans="1:14" ht="34.5" customHeight="1" x14ac:dyDescent="0.2">
      <c r="A7" s="28" t="s">
        <v>4</v>
      </c>
      <c r="B7" s="71" t="s">
        <v>5</v>
      </c>
      <c r="C7" s="26" t="s">
        <v>6</v>
      </c>
      <c r="D7" s="86">
        <f>'Price schedule | Services'!D7</f>
        <v>0</v>
      </c>
      <c r="E7" s="87"/>
      <c r="F7" s="87"/>
      <c r="G7" s="87"/>
    </row>
    <row r="8" spans="1:14" s="17" customFormat="1" ht="9.6" x14ac:dyDescent="0.2">
      <c r="A8" s="29"/>
      <c r="B8" s="30"/>
      <c r="C8" s="30"/>
      <c r="D8" s="30"/>
      <c r="E8" s="30"/>
      <c r="F8" s="58"/>
      <c r="G8" s="30"/>
    </row>
    <row r="9" spans="1:14" ht="12" x14ac:dyDescent="0.2">
      <c r="A9" s="5" t="s">
        <v>93</v>
      </c>
      <c r="B9" s="5"/>
      <c r="C9" s="5"/>
      <c r="D9" s="5"/>
      <c r="E9" s="5"/>
      <c r="F9" s="59"/>
      <c r="G9" s="5"/>
    </row>
    <row r="10" spans="1:14" s="19" customFormat="1" ht="5.4" outlineLevel="1" x14ac:dyDescent="0.2">
      <c r="F10" s="60"/>
    </row>
    <row r="11" spans="1:14" ht="12" outlineLevel="1" x14ac:dyDescent="0.2">
      <c r="A11" s="3" t="s">
        <v>7</v>
      </c>
      <c r="B11" s="33" t="s">
        <v>8</v>
      </c>
      <c r="C11" s="34"/>
      <c r="D11" s="3" t="s">
        <v>9</v>
      </c>
      <c r="E11" s="3" t="s">
        <v>10</v>
      </c>
      <c r="F11" s="61" t="s">
        <v>11</v>
      </c>
      <c r="G11" s="3" t="s">
        <v>12</v>
      </c>
    </row>
    <row r="12" spans="1:14" outlineLevel="1" x14ac:dyDescent="0.2">
      <c r="A12" s="12" t="s">
        <v>13</v>
      </c>
      <c r="B12" s="35"/>
      <c r="C12" s="36"/>
      <c r="D12" s="10"/>
      <c r="E12" s="50"/>
      <c r="F12" s="62">
        <f>D12*E12</f>
        <v>0</v>
      </c>
      <c r="G12" s="12"/>
    </row>
    <row r="13" spans="1:14" outlineLevel="1" x14ac:dyDescent="0.2">
      <c r="A13" s="12" t="s">
        <v>14</v>
      </c>
      <c r="B13" s="35"/>
      <c r="C13" s="36"/>
      <c r="D13" s="10"/>
      <c r="E13" s="50"/>
      <c r="F13" s="62">
        <f>D13*E13</f>
        <v>0</v>
      </c>
      <c r="G13" s="12"/>
      <c r="N13" s="20"/>
    </row>
    <row r="14" spans="1:14" outlineLevel="1" x14ac:dyDescent="0.2">
      <c r="A14" s="12" t="s">
        <v>15</v>
      </c>
      <c r="B14" s="35"/>
      <c r="C14" s="36"/>
      <c r="D14" s="10"/>
      <c r="E14" s="50"/>
      <c r="F14" s="62">
        <f t="shared" ref="F14:F19" si="0">D14*E14</f>
        <v>0</v>
      </c>
      <c r="G14" s="12"/>
      <c r="N14" s="20"/>
    </row>
    <row r="15" spans="1:14" outlineLevel="1" x14ac:dyDescent="0.2">
      <c r="A15" s="12" t="s">
        <v>16</v>
      </c>
      <c r="B15" s="35"/>
      <c r="C15" s="36"/>
      <c r="D15" s="10"/>
      <c r="E15" s="50"/>
      <c r="F15" s="62">
        <f t="shared" si="0"/>
        <v>0</v>
      </c>
      <c r="G15" s="12"/>
      <c r="N15" s="20"/>
    </row>
    <row r="16" spans="1:14" outlineLevel="1" x14ac:dyDescent="0.2">
      <c r="A16" s="12" t="s">
        <v>17</v>
      </c>
      <c r="B16" s="35"/>
      <c r="C16" s="36"/>
      <c r="D16" s="10"/>
      <c r="E16" s="50"/>
      <c r="F16" s="62">
        <f t="shared" si="0"/>
        <v>0</v>
      </c>
      <c r="G16" s="12"/>
      <c r="N16" s="20"/>
    </row>
    <row r="17" spans="1:14" outlineLevel="1" x14ac:dyDescent="0.2">
      <c r="A17" s="12" t="s">
        <v>18</v>
      </c>
      <c r="B17" s="35"/>
      <c r="C17" s="36"/>
      <c r="D17" s="10"/>
      <c r="E17" s="50"/>
      <c r="F17" s="62">
        <f t="shared" si="0"/>
        <v>0</v>
      </c>
      <c r="G17" s="12"/>
      <c r="N17" s="20"/>
    </row>
    <row r="18" spans="1:14" outlineLevel="1" x14ac:dyDescent="0.2">
      <c r="A18" s="12" t="s">
        <v>19</v>
      </c>
      <c r="B18" s="35"/>
      <c r="C18" s="36"/>
      <c r="D18" s="10"/>
      <c r="E18" s="50"/>
      <c r="F18" s="62">
        <f t="shared" si="0"/>
        <v>0</v>
      </c>
      <c r="G18" s="12"/>
      <c r="N18" s="20"/>
    </row>
    <row r="19" spans="1:14" outlineLevel="1" x14ac:dyDescent="0.2">
      <c r="A19" s="12" t="s">
        <v>20</v>
      </c>
      <c r="B19" s="35"/>
      <c r="C19" s="36"/>
      <c r="D19" s="10"/>
      <c r="E19" s="50"/>
      <c r="F19" s="62">
        <f t="shared" si="0"/>
        <v>0</v>
      </c>
      <c r="G19" s="12"/>
      <c r="N19" s="20"/>
    </row>
    <row r="20" spans="1:14" s="2" customFormat="1" ht="5.4" customHeight="1" outlineLevel="1" x14ac:dyDescent="0.2">
      <c r="C20" s="9"/>
      <c r="F20" s="56"/>
    </row>
    <row r="21" spans="1:14" ht="12" x14ac:dyDescent="0.2">
      <c r="A21" s="6" t="s">
        <v>21</v>
      </c>
      <c r="B21" s="6"/>
      <c r="C21" s="6"/>
      <c r="D21" s="6"/>
      <c r="E21" s="6"/>
      <c r="F21" s="63">
        <f>SUM(F12:F20)</f>
        <v>0</v>
      </c>
      <c r="G21" s="6"/>
    </row>
    <row r="22" spans="1:14" s="16" customFormat="1" ht="17.100000000000001" customHeight="1" x14ac:dyDescent="0.2">
      <c r="F22" s="64"/>
    </row>
    <row r="23" spans="1:14" ht="12" x14ac:dyDescent="0.2">
      <c r="A23" s="5" t="s">
        <v>22</v>
      </c>
      <c r="B23" s="5"/>
      <c r="C23" s="5"/>
      <c r="D23" s="5"/>
      <c r="E23" s="5"/>
      <c r="F23" s="59"/>
      <c r="G23" s="5"/>
    </row>
    <row r="24" spans="1:14" s="19" customFormat="1" ht="5.4" x14ac:dyDescent="0.2">
      <c r="F24" s="60"/>
    </row>
    <row r="25" spans="1:14" ht="36" x14ac:dyDescent="0.2">
      <c r="A25" s="21" t="s">
        <v>23</v>
      </c>
      <c r="B25" s="3" t="s">
        <v>24</v>
      </c>
      <c r="C25" s="3" t="s">
        <v>25</v>
      </c>
      <c r="D25" s="3" t="s">
        <v>26</v>
      </c>
      <c r="E25" s="3" t="s">
        <v>10</v>
      </c>
      <c r="F25" s="61" t="s">
        <v>27</v>
      </c>
      <c r="G25" s="3" t="s">
        <v>12</v>
      </c>
    </row>
    <row r="26" spans="1:14" x14ac:dyDescent="0.2">
      <c r="A26" s="12" t="s">
        <v>28</v>
      </c>
      <c r="B26" s="22" t="str">
        <f>IFERROR(VLOOKUP(A26,'List of key experts'!$B$11:$D$34,3,0)&amp;" "&amp;VLOOKUP(A26,'List of key experts'!$B$11:$D$34,2,0),"N.N.")</f>
        <v xml:space="preserve"> </v>
      </c>
      <c r="C26" s="8" t="s">
        <v>29</v>
      </c>
      <c r="D26" s="10"/>
      <c r="E26" s="50"/>
      <c r="F26" s="62">
        <f>D26*E26</f>
        <v>0</v>
      </c>
      <c r="G26" s="12"/>
    </row>
    <row r="27" spans="1:14" x14ac:dyDescent="0.2">
      <c r="A27" s="12" t="s">
        <v>30</v>
      </c>
      <c r="B27" s="22" t="str">
        <f>IFERROR(VLOOKUP(A27,'List of key experts'!$B$11:$D$34,3,0)&amp;" "&amp;VLOOKUP(A27,'List of key experts'!$B$11:$D$34,2,0),"N.N.")</f>
        <v xml:space="preserve">  </v>
      </c>
      <c r="C27" s="8" t="s">
        <v>29</v>
      </c>
      <c r="D27" s="10"/>
      <c r="E27" s="50"/>
      <c r="F27" s="62">
        <f t="shared" ref="F27:F36" si="1">D27*E27</f>
        <v>0</v>
      </c>
      <c r="G27" s="12"/>
    </row>
    <row r="28" spans="1:14" outlineLevel="1" x14ac:dyDescent="0.2">
      <c r="A28" s="12" t="s">
        <v>31</v>
      </c>
      <c r="B28" s="22" t="str">
        <f>IFERROR(VLOOKUP(A28,'List of key experts'!$B$11:$D$34,3,0)&amp;" "&amp;VLOOKUP(A28,'List of key experts'!$B$11:$D$34,2,0),"N.N.")</f>
        <v xml:space="preserve"> </v>
      </c>
      <c r="C28" s="8" t="s">
        <v>29</v>
      </c>
      <c r="D28" s="10"/>
      <c r="E28" s="50"/>
      <c r="F28" s="62">
        <f t="shared" si="1"/>
        <v>0</v>
      </c>
      <c r="G28" s="12"/>
    </row>
    <row r="29" spans="1:14" outlineLevel="1" x14ac:dyDescent="0.2">
      <c r="A29" s="12" t="s">
        <v>32</v>
      </c>
      <c r="B29" s="22" t="str">
        <f>IFERROR(VLOOKUP(A29,'List of key experts'!$B$11:$D$34,3,0)&amp;" "&amp;VLOOKUP(A29,'List of key experts'!$B$11:$D$34,2,0),"N.N.")</f>
        <v xml:space="preserve"> </v>
      </c>
      <c r="C29" s="8" t="s">
        <v>29</v>
      </c>
      <c r="D29" s="10"/>
      <c r="E29" s="50"/>
      <c r="F29" s="62">
        <f t="shared" si="1"/>
        <v>0</v>
      </c>
      <c r="G29" s="12"/>
    </row>
    <row r="30" spans="1:14" outlineLevel="1" x14ac:dyDescent="0.2">
      <c r="A30" s="12" t="s">
        <v>33</v>
      </c>
      <c r="B30" s="22" t="str">
        <f>IFERROR(VLOOKUP(A30,'List of key experts'!$B$11:$D$34,3,0)&amp;" "&amp;VLOOKUP(A30,'List of key experts'!$B$11:$D$34,2,0),"N.N.")</f>
        <v xml:space="preserve"> </v>
      </c>
      <c r="C30" s="8" t="s">
        <v>29</v>
      </c>
      <c r="D30" s="10"/>
      <c r="E30" s="50"/>
      <c r="F30" s="62">
        <f t="shared" si="1"/>
        <v>0</v>
      </c>
      <c r="G30" s="12"/>
    </row>
    <row r="31" spans="1:14" outlineLevel="1" x14ac:dyDescent="0.2">
      <c r="A31" s="12" t="s">
        <v>34</v>
      </c>
      <c r="B31" s="22" t="str">
        <f>IFERROR(VLOOKUP(A31,'List of key experts'!$B$11:$D$34,3,0)&amp;" "&amp;VLOOKUP(A31,'List of key experts'!$B$11:$D$34,2,0),"N.N.")</f>
        <v xml:space="preserve"> </v>
      </c>
      <c r="C31" s="8" t="s">
        <v>29</v>
      </c>
      <c r="D31" s="10"/>
      <c r="E31" s="50"/>
      <c r="F31" s="62">
        <f t="shared" si="1"/>
        <v>0</v>
      </c>
      <c r="G31" s="12"/>
    </row>
    <row r="32" spans="1:14" outlineLevel="1" x14ac:dyDescent="0.2">
      <c r="A32" s="12" t="s">
        <v>35</v>
      </c>
      <c r="B32" s="22" t="str">
        <f>IFERROR(VLOOKUP(A32,'List of key experts'!$B$11:$D$34,3,0)&amp;" "&amp;VLOOKUP(A32,'List of key experts'!$B$11:$D$34,2,0),"N.N.")</f>
        <v>N.N.</v>
      </c>
      <c r="C32" s="8" t="s">
        <v>29</v>
      </c>
      <c r="D32" s="10"/>
      <c r="E32" s="50"/>
      <c r="F32" s="62">
        <f t="shared" si="1"/>
        <v>0</v>
      </c>
      <c r="G32" s="12"/>
    </row>
    <row r="33" spans="1:7" outlineLevel="1" x14ac:dyDescent="0.2">
      <c r="A33" s="12" t="s">
        <v>36</v>
      </c>
      <c r="B33" s="22" t="str">
        <f>IFERROR(VLOOKUP(A33,'List of key experts'!$B$11:$D$34,3,0)&amp;" "&amp;VLOOKUP(A33,'List of key experts'!$B$11:$D$34,2,0),"N.N.")</f>
        <v>N.N.</v>
      </c>
      <c r="C33" s="8" t="s">
        <v>29</v>
      </c>
      <c r="D33" s="10"/>
      <c r="E33" s="50"/>
      <c r="F33" s="62">
        <f t="shared" si="1"/>
        <v>0</v>
      </c>
      <c r="G33" s="12"/>
    </row>
    <row r="34" spans="1:7" outlineLevel="1" x14ac:dyDescent="0.2">
      <c r="A34" s="12" t="s">
        <v>37</v>
      </c>
      <c r="B34" s="22" t="str">
        <f>IFERROR(VLOOKUP(A34,'List of key experts'!$B$11:$D$34,3,0)&amp;" "&amp;VLOOKUP(A34,'List of key experts'!$B$11:$D$34,2,0),"N.N.")</f>
        <v>N.N.</v>
      </c>
      <c r="C34" s="8" t="s">
        <v>29</v>
      </c>
      <c r="D34" s="10"/>
      <c r="E34" s="50"/>
      <c r="F34" s="62">
        <f t="shared" si="1"/>
        <v>0</v>
      </c>
      <c r="G34" s="12"/>
    </row>
    <row r="35" spans="1:7" outlineLevel="1" x14ac:dyDescent="0.2">
      <c r="A35" s="12" t="s">
        <v>38</v>
      </c>
      <c r="B35" s="22" t="str">
        <f>IFERROR(VLOOKUP(A35,'List of key experts'!$B$11:$D$34,3,0)&amp;" "&amp;VLOOKUP(A35,'List of key experts'!$B$11:$D$34,2,0),"N.N.")</f>
        <v>N.N.</v>
      </c>
      <c r="C35" s="8" t="s">
        <v>29</v>
      </c>
      <c r="D35" s="10"/>
      <c r="E35" s="50"/>
      <c r="F35" s="62">
        <f t="shared" si="1"/>
        <v>0</v>
      </c>
      <c r="G35" s="12"/>
    </row>
    <row r="36" spans="1:7" outlineLevel="1" x14ac:dyDescent="0.2">
      <c r="A36" s="12" t="s">
        <v>39</v>
      </c>
      <c r="B36" s="22" t="str">
        <f>IFERROR(VLOOKUP(A36,'List of key experts'!$B$11:$D$34,3,0)&amp;" "&amp;VLOOKUP(A36,'List of key experts'!$B$11:$D$34,2,0),"N.N.")</f>
        <v>N.N.</v>
      </c>
      <c r="C36" s="8" t="s">
        <v>29</v>
      </c>
      <c r="D36" s="10"/>
      <c r="E36" s="50"/>
      <c r="F36" s="62">
        <f t="shared" si="1"/>
        <v>0</v>
      </c>
      <c r="G36" s="12"/>
    </row>
    <row r="37" spans="1:7" s="2" customFormat="1" ht="3.6" customHeight="1" outlineLevel="1" x14ac:dyDescent="0.2">
      <c r="C37" s="9"/>
      <c r="F37" s="56"/>
    </row>
    <row r="38" spans="1:7" ht="12" x14ac:dyDescent="0.2">
      <c r="A38" s="6" t="s">
        <v>21</v>
      </c>
      <c r="B38" s="6"/>
      <c r="C38" s="6"/>
      <c r="D38" s="6"/>
      <c r="E38" s="6"/>
      <c r="F38" s="63">
        <f>SUM(F26:F37)</f>
        <v>0</v>
      </c>
      <c r="G38" s="6"/>
    </row>
    <row r="39" spans="1:7" s="16" customFormat="1" ht="7.8" x14ac:dyDescent="0.2">
      <c r="F39" s="64"/>
    </row>
    <row r="40" spans="1:7" ht="24" x14ac:dyDescent="0.2">
      <c r="A40" s="21" t="s">
        <v>91</v>
      </c>
      <c r="B40" s="3" t="s">
        <v>24</v>
      </c>
      <c r="C40" s="3" t="s">
        <v>40</v>
      </c>
      <c r="D40" s="3" t="s">
        <v>41</v>
      </c>
      <c r="E40" s="3" t="s">
        <v>42</v>
      </c>
      <c r="F40" s="61" t="s">
        <v>27</v>
      </c>
      <c r="G40" s="3" t="s">
        <v>12</v>
      </c>
    </row>
    <row r="41" spans="1:7" x14ac:dyDescent="0.2">
      <c r="A41" s="12" t="s">
        <v>28</v>
      </c>
      <c r="B41" s="22" t="str">
        <f>IFERROR(VLOOKUP(A41,'List of key experts'!$B$11:$D$34,3,0)&amp;" "&amp;VLOOKUP(A41,'List of key experts'!$B$11:$D$34,2,0),"N.N.")</f>
        <v xml:space="preserve"> </v>
      </c>
      <c r="C41" s="8" t="s">
        <v>29</v>
      </c>
      <c r="D41" s="10"/>
      <c r="E41" s="50"/>
      <c r="F41" s="62">
        <f>D41*E41</f>
        <v>0</v>
      </c>
      <c r="G41" s="12"/>
    </row>
    <row r="42" spans="1:7" x14ac:dyDescent="0.2">
      <c r="A42" s="12" t="s">
        <v>30</v>
      </c>
      <c r="B42" s="22" t="str">
        <f>IFERROR(VLOOKUP(A42,'List of key experts'!$B$11:$D$34,3,0)&amp;" "&amp;VLOOKUP(A42,'List of key experts'!$B$11:$D$34,2,0),"N.N.")</f>
        <v xml:space="preserve">  </v>
      </c>
      <c r="C42" s="8" t="s">
        <v>29</v>
      </c>
      <c r="D42" s="10"/>
      <c r="E42" s="50"/>
      <c r="F42" s="62">
        <f t="shared" ref="F42:F51" si="2">D42*E42</f>
        <v>0</v>
      </c>
      <c r="G42" s="12"/>
    </row>
    <row r="43" spans="1:7" outlineLevel="1" x14ac:dyDescent="0.2">
      <c r="A43" s="12" t="s">
        <v>31</v>
      </c>
      <c r="B43" s="22" t="str">
        <f>IFERROR(VLOOKUP(A43,'List of key experts'!$B$11:$D$34,3,0)&amp;" "&amp;VLOOKUP(A43,'List of key experts'!$B$11:$D$34,2,0),"N.N.")</f>
        <v xml:space="preserve"> </v>
      </c>
      <c r="C43" s="8" t="s">
        <v>29</v>
      </c>
      <c r="D43" s="10"/>
      <c r="E43" s="50"/>
      <c r="F43" s="62">
        <f t="shared" si="2"/>
        <v>0</v>
      </c>
      <c r="G43" s="12"/>
    </row>
    <row r="44" spans="1:7" outlineLevel="1" x14ac:dyDescent="0.2">
      <c r="A44" s="12" t="s">
        <v>32</v>
      </c>
      <c r="B44" s="22" t="str">
        <f>IFERROR(VLOOKUP(A44,'List of key experts'!$B$11:$D$34,3,0)&amp;" "&amp;VLOOKUP(A44,'List of key experts'!$B$11:$D$34,2,0),"N.N.")</f>
        <v xml:space="preserve"> </v>
      </c>
      <c r="C44" s="8" t="s">
        <v>29</v>
      </c>
      <c r="D44" s="10"/>
      <c r="E44" s="50"/>
      <c r="F44" s="62">
        <f t="shared" si="2"/>
        <v>0</v>
      </c>
      <c r="G44" s="12"/>
    </row>
    <row r="45" spans="1:7" outlineLevel="1" x14ac:dyDescent="0.2">
      <c r="A45" s="12" t="s">
        <v>33</v>
      </c>
      <c r="B45" s="22" t="str">
        <f>IFERROR(VLOOKUP(A45,'List of key experts'!$B$11:$D$34,3,0)&amp;" "&amp;VLOOKUP(A45,'List of key experts'!$B$11:$D$34,2,0),"N.N.")</f>
        <v xml:space="preserve"> </v>
      </c>
      <c r="C45" s="8" t="s">
        <v>29</v>
      </c>
      <c r="D45" s="10"/>
      <c r="E45" s="50"/>
      <c r="F45" s="62">
        <f t="shared" si="2"/>
        <v>0</v>
      </c>
      <c r="G45" s="12"/>
    </row>
    <row r="46" spans="1:7" outlineLevel="1" x14ac:dyDescent="0.2">
      <c r="A46" s="12" t="s">
        <v>34</v>
      </c>
      <c r="B46" s="22" t="str">
        <f>IFERROR(VLOOKUP(A46,'List of key experts'!$B$11:$D$34,3,0)&amp;" "&amp;VLOOKUP(A46,'List of key experts'!$B$11:$D$34,2,0),"N.N.")</f>
        <v xml:space="preserve"> </v>
      </c>
      <c r="C46" s="8" t="s">
        <v>29</v>
      </c>
      <c r="D46" s="10"/>
      <c r="E46" s="50"/>
      <c r="F46" s="62">
        <f t="shared" si="2"/>
        <v>0</v>
      </c>
      <c r="G46" s="12"/>
    </row>
    <row r="47" spans="1:7" outlineLevel="1" x14ac:dyDescent="0.2">
      <c r="A47" s="12" t="s">
        <v>35</v>
      </c>
      <c r="B47" s="22" t="str">
        <f>IFERROR(VLOOKUP(A47,'List of key experts'!$B$11:$D$34,3,0)&amp;" "&amp;VLOOKUP(A47,'List of key experts'!$B$11:$D$34,2,0),"N.N.")</f>
        <v>N.N.</v>
      </c>
      <c r="C47" s="8" t="s">
        <v>29</v>
      </c>
      <c r="D47" s="10"/>
      <c r="E47" s="50"/>
      <c r="F47" s="62">
        <f t="shared" si="2"/>
        <v>0</v>
      </c>
      <c r="G47" s="12"/>
    </row>
    <row r="48" spans="1:7" outlineLevel="1" x14ac:dyDescent="0.2">
      <c r="A48" s="12" t="s">
        <v>36</v>
      </c>
      <c r="B48" s="22" t="str">
        <f>IFERROR(VLOOKUP(A48,'List of key experts'!$B$11:$D$34,3,0)&amp;" "&amp;VLOOKUP(A48,'List of key experts'!$B$11:$D$34,2,0),"N.N.")</f>
        <v>N.N.</v>
      </c>
      <c r="C48" s="8" t="s">
        <v>29</v>
      </c>
      <c r="D48" s="10"/>
      <c r="E48" s="50"/>
      <c r="F48" s="62">
        <f t="shared" si="2"/>
        <v>0</v>
      </c>
      <c r="G48" s="12"/>
    </row>
    <row r="49" spans="1:8" outlineLevel="1" x14ac:dyDescent="0.2">
      <c r="A49" s="12" t="s">
        <v>37</v>
      </c>
      <c r="B49" s="22" t="str">
        <f>IFERROR(VLOOKUP(A49,'List of key experts'!$B$11:$D$34,3,0)&amp;" "&amp;VLOOKUP(A49,'List of key experts'!$B$11:$D$34,2,0),"N.N.")</f>
        <v>N.N.</v>
      </c>
      <c r="C49" s="8" t="s">
        <v>29</v>
      </c>
      <c r="D49" s="10"/>
      <c r="E49" s="50"/>
      <c r="F49" s="62">
        <f t="shared" si="2"/>
        <v>0</v>
      </c>
      <c r="G49" s="12"/>
    </row>
    <row r="50" spans="1:8" outlineLevel="1" x14ac:dyDescent="0.2">
      <c r="A50" s="12" t="s">
        <v>38</v>
      </c>
      <c r="B50" s="22" t="str">
        <f>IFERROR(VLOOKUP(A50,'List of key experts'!$B$11:$D$34,3,0)&amp;" "&amp;VLOOKUP(A50,'List of key experts'!$B$11:$D$34,2,0),"N.N.")</f>
        <v>N.N.</v>
      </c>
      <c r="C50" s="8" t="s">
        <v>29</v>
      </c>
      <c r="D50" s="10"/>
      <c r="E50" s="50"/>
      <c r="F50" s="62">
        <f t="shared" si="2"/>
        <v>0</v>
      </c>
      <c r="G50" s="12"/>
    </row>
    <row r="51" spans="1:8" outlineLevel="1" x14ac:dyDescent="0.2">
      <c r="A51" s="12" t="s">
        <v>39</v>
      </c>
      <c r="B51" s="22" t="str">
        <f>IFERROR(VLOOKUP(A51,'List of key experts'!$B$11:$D$34,3,0)&amp;" "&amp;VLOOKUP(A51,'List of key experts'!$B$11:$D$34,2,0),"N.N.")</f>
        <v>N.N.</v>
      </c>
      <c r="C51" s="8" t="s">
        <v>29</v>
      </c>
      <c r="D51" s="10"/>
      <c r="E51" s="50"/>
      <c r="F51" s="62">
        <f t="shared" si="2"/>
        <v>0</v>
      </c>
      <c r="G51" s="12"/>
    </row>
    <row r="52" spans="1:8" s="2" customFormat="1" ht="5.4" customHeight="1" outlineLevel="1" x14ac:dyDescent="0.2">
      <c r="C52" s="9"/>
      <c r="F52" s="56"/>
    </row>
    <row r="53" spans="1:8" ht="12" x14ac:dyDescent="0.2">
      <c r="A53" s="6" t="s">
        <v>21</v>
      </c>
      <c r="B53" s="6"/>
      <c r="C53" s="6"/>
      <c r="D53" s="6"/>
      <c r="E53" s="6"/>
      <c r="F53" s="63">
        <f>SUM(F41:F52)</f>
        <v>0</v>
      </c>
      <c r="G53" s="6"/>
    </row>
    <row r="54" spans="1:8" s="2" customFormat="1" ht="4.2" x14ac:dyDescent="0.2">
      <c r="F54" s="56"/>
    </row>
    <row r="55" spans="1:8" s="16" customFormat="1" ht="7.8" x14ac:dyDescent="0.2">
      <c r="F55" s="64"/>
    </row>
    <row r="56" spans="1:8" ht="12" x14ac:dyDescent="0.2">
      <c r="A56" s="5" t="s">
        <v>43</v>
      </c>
      <c r="B56" s="5"/>
      <c r="C56" s="5"/>
      <c r="D56" s="5"/>
      <c r="E56" s="5"/>
      <c r="F56" s="59"/>
      <c r="G56" s="5"/>
    </row>
    <row r="57" spans="1:8" x14ac:dyDescent="0.2">
      <c r="A57" s="44" t="s">
        <v>44</v>
      </c>
      <c r="B57" s="38"/>
      <c r="C57" s="38"/>
      <c r="D57" s="38"/>
      <c r="E57" s="38"/>
      <c r="F57" s="65"/>
      <c r="G57" s="38"/>
      <c r="H57" s="38"/>
    </row>
    <row r="58" spans="1:8" ht="24" customHeight="1" x14ac:dyDescent="0.2">
      <c r="A58" s="78" t="s">
        <v>71</v>
      </c>
      <c r="B58" s="78"/>
      <c r="C58" s="78"/>
      <c r="D58" s="78"/>
      <c r="E58" s="78"/>
      <c r="F58" s="78"/>
      <c r="G58" s="78"/>
      <c r="H58" s="23"/>
    </row>
    <row r="59" spans="1:8" ht="24" x14ac:dyDescent="0.2">
      <c r="A59" s="3" t="s">
        <v>7</v>
      </c>
      <c r="B59" s="3" t="s">
        <v>47</v>
      </c>
      <c r="C59" s="3" t="s">
        <v>25</v>
      </c>
      <c r="D59" s="3" t="s">
        <v>41</v>
      </c>
      <c r="E59" s="3" t="s">
        <v>48</v>
      </c>
      <c r="F59" s="61" t="s">
        <v>27</v>
      </c>
      <c r="G59" s="3" t="s">
        <v>12</v>
      </c>
    </row>
    <row r="60" spans="1:8" outlineLevel="1" x14ac:dyDescent="0.2">
      <c r="A60" s="12" t="s">
        <v>49</v>
      </c>
      <c r="B60" s="12"/>
      <c r="C60" s="12" t="s">
        <v>50</v>
      </c>
      <c r="D60" s="10"/>
      <c r="E60" s="50"/>
      <c r="F60" s="62">
        <f>D60*E60</f>
        <v>0</v>
      </c>
      <c r="G60" s="12"/>
    </row>
    <row r="61" spans="1:8" outlineLevel="1" x14ac:dyDescent="0.2">
      <c r="A61" s="12" t="s">
        <v>51</v>
      </c>
      <c r="B61" s="12"/>
      <c r="C61" s="12" t="s">
        <v>50</v>
      </c>
      <c r="D61" s="10"/>
      <c r="E61" s="50"/>
      <c r="F61" s="62">
        <f t="shared" ref="F61:F73" si="3">D61*E61</f>
        <v>0</v>
      </c>
      <c r="G61" s="12"/>
    </row>
    <row r="62" spans="1:8" outlineLevel="1" x14ac:dyDescent="0.2">
      <c r="A62" s="12" t="s">
        <v>52</v>
      </c>
      <c r="B62" s="12"/>
      <c r="C62" s="12" t="s">
        <v>50</v>
      </c>
      <c r="D62" s="10"/>
      <c r="E62" s="50"/>
      <c r="F62" s="62">
        <f t="shared" si="3"/>
        <v>0</v>
      </c>
      <c r="G62" s="12"/>
    </row>
    <row r="63" spans="1:8" ht="12" customHeight="1" outlineLevel="1" x14ac:dyDescent="0.2">
      <c r="A63" s="47" t="s">
        <v>53</v>
      </c>
      <c r="B63" s="48"/>
      <c r="C63" s="46" t="s">
        <v>54</v>
      </c>
      <c r="D63" s="10"/>
      <c r="E63" s="50"/>
      <c r="F63" s="62">
        <f t="shared" si="3"/>
        <v>0</v>
      </c>
      <c r="G63" s="12"/>
    </row>
    <row r="64" spans="1:8" outlineLevel="1" x14ac:dyDescent="0.2">
      <c r="A64" s="12" t="s">
        <v>55</v>
      </c>
      <c r="B64" s="12"/>
      <c r="C64" s="12" t="s">
        <v>50</v>
      </c>
      <c r="D64" s="10"/>
      <c r="E64" s="50"/>
      <c r="F64" s="62">
        <f t="shared" si="3"/>
        <v>0</v>
      </c>
      <c r="G64" s="12"/>
    </row>
    <row r="65" spans="1:7" outlineLevel="1" x14ac:dyDescent="0.2">
      <c r="A65" s="12" t="s">
        <v>56</v>
      </c>
      <c r="B65" s="12"/>
      <c r="C65" s="12" t="s">
        <v>50</v>
      </c>
      <c r="D65" s="10"/>
      <c r="E65" s="50"/>
      <c r="F65" s="62">
        <f t="shared" si="3"/>
        <v>0</v>
      </c>
      <c r="G65" s="12"/>
    </row>
    <row r="66" spans="1:7" ht="23.1" customHeight="1" outlineLevel="1" x14ac:dyDescent="0.2">
      <c r="A66" s="12" t="s">
        <v>57</v>
      </c>
      <c r="B66" s="12"/>
      <c r="C66" s="12" t="s">
        <v>50</v>
      </c>
      <c r="D66" s="10"/>
      <c r="E66" s="50"/>
      <c r="F66" s="62">
        <f t="shared" si="3"/>
        <v>0</v>
      </c>
      <c r="G66" s="12"/>
    </row>
    <row r="67" spans="1:7" outlineLevel="1" x14ac:dyDescent="0.2">
      <c r="A67" s="12" t="s">
        <v>58</v>
      </c>
      <c r="B67" s="12"/>
      <c r="C67" s="12" t="s">
        <v>50</v>
      </c>
      <c r="D67" s="10"/>
      <c r="E67" s="50"/>
      <c r="F67" s="62">
        <f t="shared" si="3"/>
        <v>0</v>
      </c>
      <c r="G67" s="12"/>
    </row>
    <row r="68" spans="1:7" outlineLevel="1" x14ac:dyDescent="0.2">
      <c r="A68" s="12" t="s">
        <v>58</v>
      </c>
      <c r="B68" s="12"/>
      <c r="C68" s="12" t="s">
        <v>50</v>
      </c>
      <c r="D68" s="10"/>
      <c r="E68" s="50"/>
      <c r="F68" s="62">
        <f t="shared" si="3"/>
        <v>0</v>
      </c>
      <c r="G68" s="12"/>
    </row>
    <row r="69" spans="1:7" outlineLevel="1" x14ac:dyDescent="0.2">
      <c r="A69" s="12" t="s">
        <v>58</v>
      </c>
      <c r="B69" s="12"/>
      <c r="C69" s="12" t="s">
        <v>50</v>
      </c>
      <c r="D69" s="10"/>
      <c r="E69" s="50"/>
      <c r="F69" s="62">
        <f t="shared" si="3"/>
        <v>0</v>
      </c>
      <c r="G69" s="12"/>
    </row>
    <row r="70" spans="1:7" outlineLevel="1" x14ac:dyDescent="0.2">
      <c r="A70" s="12" t="s">
        <v>58</v>
      </c>
      <c r="B70" s="12"/>
      <c r="C70" s="12" t="s">
        <v>50</v>
      </c>
      <c r="D70" s="10"/>
      <c r="E70" s="50"/>
      <c r="F70" s="62">
        <f t="shared" si="3"/>
        <v>0</v>
      </c>
      <c r="G70" s="12"/>
    </row>
    <row r="71" spans="1:7" outlineLevel="1" x14ac:dyDescent="0.2">
      <c r="A71" s="12"/>
      <c r="B71" s="12"/>
      <c r="C71" s="12" t="s">
        <v>50</v>
      </c>
      <c r="D71" s="10"/>
      <c r="E71" s="50"/>
      <c r="F71" s="62">
        <f t="shared" si="3"/>
        <v>0</v>
      </c>
      <c r="G71" s="12"/>
    </row>
    <row r="72" spans="1:7" outlineLevel="1" x14ac:dyDescent="0.2">
      <c r="A72" s="12"/>
      <c r="B72" s="12"/>
      <c r="C72" s="12" t="s">
        <v>50</v>
      </c>
      <c r="D72" s="10"/>
      <c r="E72" s="50"/>
      <c r="F72" s="62">
        <f t="shared" si="3"/>
        <v>0</v>
      </c>
      <c r="G72" s="12"/>
    </row>
    <row r="73" spans="1:7" outlineLevel="1" x14ac:dyDescent="0.2">
      <c r="A73" s="12"/>
      <c r="B73" s="12"/>
      <c r="C73" s="12" t="s">
        <v>50</v>
      </c>
      <c r="D73" s="10"/>
      <c r="E73" s="50"/>
      <c r="F73" s="62">
        <f t="shared" si="3"/>
        <v>0</v>
      </c>
      <c r="G73" s="12"/>
    </row>
    <row r="74" spans="1:7" s="2" customFormat="1" ht="5.4" customHeight="1" outlineLevel="1" x14ac:dyDescent="0.2">
      <c r="C74" s="9"/>
      <c r="F74" s="56"/>
    </row>
    <row r="75" spans="1:7" ht="12" x14ac:dyDescent="0.2">
      <c r="A75" s="6" t="s">
        <v>21</v>
      </c>
      <c r="B75" s="6"/>
      <c r="C75" s="6"/>
      <c r="D75" s="6"/>
      <c r="E75" s="6"/>
      <c r="F75" s="63">
        <f>SUM(F60:F74)</f>
        <v>0</v>
      </c>
      <c r="G75" s="6"/>
    </row>
    <row r="76" spans="1:7" s="16" customFormat="1" ht="7.8" x14ac:dyDescent="0.2">
      <c r="F76" s="64"/>
    </row>
    <row r="77" spans="1:7" ht="12" x14ac:dyDescent="0.2">
      <c r="A77" s="5" t="s">
        <v>59</v>
      </c>
      <c r="B77" s="5"/>
      <c r="C77" s="5"/>
      <c r="D77" s="5"/>
      <c r="E77" s="5"/>
      <c r="F77" s="59"/>
      <c r="G77" s="5"/>
    </row>
    <row r="78" spans="1:7" s="19" customFormat="1" ht="5.4" outlineLevel="1" x14ac:dyDescent="0.2">
      <c r="F78" s="60"/>
    </row>
    <row r="79" spans="1:7" ht="12" outlineLevel="1" x14ac:dyDescent="0.2">
      <c r="A79" s="3" t="s">
        <v>60</v>
      </c>
      <c r="B79" s="3"/>
      <c r="C79" s="3" t="s">
        <v>40</v>
      </c>
      <c r="D79" s="3" t="s">
        <v>9</v>
      </c>
      <c r="E79" s="3" t="s">
        <v>48</v>
      </c>
      <c r="F79" s="61" t="s">
        <v>13</v>
      </c>
      <c r="G79" s="3" t="s">
        <v>12</v>
      </c>
    </row>
    <row r="80" spans="1:7" outlineLevel="1" x14ac:dyDescent="0.2">
      <c r="A80" s="45" t="s">
        <v>61</v>
      </c>
      <c r="B80" s="7"/>
      <c r="C80" s="12" t="s">
        <v>50</v>
      </c>
      <c r="D80" s="10"/>
      <c r="E80" s="50"/>
      <c r="F80" s="62">
        <f>D80*E80</f>
        <v>0</v>
      </c>
      <c r="G80" s="12"/>
    </row>
    <row r="81" spans="1:7" outlineLevel="1" x14ac:dyDescent="0.2">
      <c r="A81" s="12" t="s">
        <v>62</v>
      </c>
      <c r="B81" s="7"/>
      <c r="C81" s="12" t="s">
        <v>50</v>
      </c>
      <c r="D81" s="10"/>
      <c r="E81" s="50"/>
      <c r="F81" s="62">
        <f t="shared" ref="F81:F84" si="4">D81*E81</f>
        <v>0</v>
      </c>
      <c r="G81" s="12"/>
    </row>
    <row r="82" spans="1:7" ht="22.8" outlineLevel="1" x14ac:dyDescent="0.2">
      <c r="A82" s="12" t="s">
        <v>63</v>
      </c>
      <c r="B82" s="7"/>
      <c r="C82" s="12" t="s">
        <v>50</v>
      </c>
      <c r="D82" s="10"/>
      <c r="E82" s="50"/>
      <c r="F82" s="62">
        <f t="shared" si="4"/>
        <v>0</v>
      </c>
      <c r="G82" s="12"/>
    </row>
    <row r="83" spans="1:7" outlineLevel="1" x14ac:dyDescent="0.2">
      <c r="A83" s="12" t="s">
        <v>64</v>
      </c>
      <c r="B83" s="7"/>
      <c r="C83" s="12" t="s">
        <v>50</v>
      </c>
      <c r="D83" s="10"/>
      <c r="E83" s="50"/>
      <c r="F83" s="62">
        <f>D83*E83</f>
        <v>0</v>
      </c>
      <c r="G83" s="12"/>
    </row>
    <row r="84" spans="1:7" outlineLevel="1" x14ac:dyDescent="0.2">
      <c r="A84" s="11" t="s">
        <v>92</v>
      </c>
      <c r="B84" s="7"/>
      <c r="C84" s="7" t="s">
        <v>54</v>
      </c>
      <c r="D84" s="10"/>
      <c r="E84" s="50"/>
      <c r="F84" s="62">
        <f t="shared" si="4"/>
        <v>0</v>
      </c>
      <c r="G84" s="12"/>
    </row>
    <row r="85" spans="1:7" ht="11.4" customHeight="1" outlineLevel="1" x14ac:dyDescent="0.2">
      <c r="A85" s="49" t="s">
        <v>65</v>
      </c>
      <c r="B85" s="7"/>
      <c r="C85" s="7" t="s">
        <v>54</v>
      </c>
      <c r="D85" s="10"/>
      <c r="E85" s="50"/>
      <c r="F85" s="62">
        <f>D85*E85</f>
        <v>0</v>
      </c>
      <c r="G85" s="12"/>
    </row>
    <row r="86" spans="1:7" ht="11.4" customHeight="1" outlineLevel="1" x14ac:dyDescent="0.2">
      <c r="A86" s="45" t="s">
        <v>66</v>
      </c>
      <c r="B86" s="7"/>
      <c r="C86" s="12" t="s">
        <v>50</v>
      </c>
      <c r="D86" s="10"/>
      <c r="E86" s="50"/>
      <c r="F86" s="62">
        <f>D86*E86</f>
        <v>0</v>
      </c>
      <c r="G86" s="12"/>
    </row>
    <row r="87" spans="1:7" outlineLevel="1" x14ac:dyDescent="0.2">
      <c r="A87" s="45" t="s">
        <v>66</v>
      </c>
      <c r="B87" s="7"/>
      <c r="C87" s="12" t="s">
        <v>50</v>
      </c>
      <c r="D87" s="10"/>
      <c r="E87" s="50"/>
      <c r="F87" s="62">
        <f>D87*E87</f>
        <v>0</v>
      </c>
      <c r="G87" s="12"/>
    </row>
    <row r="88" spans="1:7" outlineLevel="1" x14ac:dyDescent="0.2">
      <c r="A88" s="45"/>
      <c r="B88" s="7"/>
      <c r="C88" s="12" t="s">
        <v>50</v>
      </c>
      <c r="D88" s="10"/>
      <c r="E88" s="50"/>
      <c r="F88" s="62">
        <f>D88*E88</f>
        <v>0</v>
      </c>
      <c r="G88" s="12"/>
    </row>
    <row r="89" spans="1:7" outlineLevel="1" x14ac:dyDescent="0.2">
      <c r="A89" s="45"/>
      <c r="B89" s="7"/>
      <c r="C89" s="12" t="s">
        <v>50</v>
      </c>
      <c r="D89" s="10"/>
      <c r="E89" s="50"/>
      <c r="F89" s="62">
        <f>D89*E89</f>
        <v>0</v>
      </c>
      <c r="G89" s="12"/>
    </row>
    <row r="90" spans="1:7" outlineLevel="1" x14ac:dyDescent="0.2">
      <c r="A90" s="45"/>
      <c r="B90" s="7"/>
      <c r="C90" s="12" t="s">
        <v>50</v>
      </c>
      <c r="D90" s="10"/>
      <c r="E90" s="50"/>
      <c r="F90" s="62">
        <f t="shared" ref="F90:F92" si="5">D90*E90</f>
        <v>0</v>
      </c>
      <c r="G90" s="12"/>
    </row>
    <row r="91" spans="1:7" outlineLevel="1" x14ac:dyDescent="0.2">
      <c r="A91" s="45"/>
      <c r="B91" s="7"/>
      <c r="C91" s="12" t="s">
        <v>50</v>
      </c>
      <c r="D91" s="10"/>
      <c r="E91" s="50"/>
      <c r="F91" s="62">
        <f t="shared" si="5"/>
        <v>0</v>
      </c>
      <c r="G91" s="12"/>
    </row>
    <row r="92" spans="1:7" outlineLevel="1" x14ac:dyDescent="0.2">
      <c r="A92" s="45"/>
      <c r="B92" s="7"/>
      <c r="C92" s="12" t="s">
        <v>50</v>
      </c>
      <c r="D92" s="10"/>
      <c r="E92" s="50"/>
      <c r="F92" s="62">
        <f t="shared" si="5"/>
        <v>0</v>
      </c>
      <c r="G92" s="12"/>
    </row>
    <row r="93" spans="1:7" s="2" customFormat="1" ht="5.4" customHeight="1" outlineLevel="1" x14ac:dyDescent="0.2">
      <c r="F93" s="56"/>
    </row>
    <row r="94" spans="1:7" ht="12" x14ac:dyDescent="0.2">
      <c r="A94" s="6" t="s">
        <v>21</v>
      </c>
      <c r="B94" s="6"/>
      <c r="C94" s="6"/>
      <c r="D94" s="6"/>
      <c r="E94" s="6"/>
      <c r="F94" s="63">
        <f>SUM(F80:F93)</f>
        <v>0</v>
      </c>
      <c r="G94" s="6"/>
    </row>
    <row r="95" spans="1:7" s="16" customFormat="1" ht="5.4" customHeight="1" x14ac:dyDescent="0.2">
      <c r="F95" s="64"/>
    </row>
    <row r="96" spans="1:7" ht="12" x14ac:dyDescent="0.2">
      <c r="A96" s="5" t="s">
        <v>67</v>
      </c>
      <c r="B96" s="5"/>
      <c r="C96" s="5"/>
      <c r="D96" s="5"/>
      <c r="E96" s="5"/>
      <c r="F96" s="59"/>
      <c r="G96" s="5"/>
    </row>
    <row r="97" spans="1:7" s="19" customFormat="1" ht="5.4" x14ac:dyDescent="0.2">
      <c r="F97" s="60"/>
    </row>
    <row r="98" spans="1:7" ht="12" x14ac:dyDescent="0.2">
      <c r="A98" s="6" t="s">
        <v>68</v>
      </c>
      <c r="B98" s="6"/>
      <c r="C98" s="6"/>
      <c r="D98" s="6"/>
      <c r="E98" s="6"/>
      <c r="F98" s="63">
        <f>F94+F75+F53+F21+F38</f>
        <v>0</v>
      </c>
      <c r="G98" s="6"/>
    </row>
    <row r="99" spans="1:7" s="16" customFormat="1" ht="7.8" x14ac:dyDescent="0.2">
      <c r="F99" s="64"/>
    </row>
    <row r="100" spans="1:7" s="16" customFormat="1" ht="7.8" x14ac:dyDescent="0.2">
      <c r="F100" s="64"/>
    </row>
    <row r="101" spans="1:7" s="17" customFormat="1" ht="9.6" x14ac:dyDescent="0.2">
      <c r="F101" s="66"/>
    </row>
    <row r="102" spans="1:7" ht="12" x14ac:dyDescent="0.2">
      <c r="A102" s="1"/>
    </row>
    <row r="103" spans="1:7" ht="12" x14ac:dyDescent="0.2">
      <c r="A103" s="39"/>
      <c r="B103" s="40"/>
      <c r="C103" s="40"/>
      <c r="D103" s="40"/>
      <c r="E103" s="40"/>
      <c r="F103" s="67"/>
      <c r="G103" s="40"/>
    </row>
    <row r="104" spans="1:7" x14ac:dyDescent="0.2">
      <c r="A104" s="31"/>
      <c r="B104" s="32"/>
      <c r="C104" s="32"/>
      <c r="D104" s="32"/>
      <c r="E104" s="32"/>
      <c r="F104" s="68"/>
      <c r="G104" s="32"/>
    </row>
    <row r="105" spans="1:7" x14ac:dyDescent="0.2">
      <c r="A105" s="31"/>
      <c r="B105" s="32"/>
      <c r="C105" s="32"/>
      <c r="D105" s="32"/>
      <c r="E105" s="32"/>
      <c r="F105" s="68"/>
      <c r="G105" s="32"/>
    </row>
    <row r="106" spans="1:7" ht="34.799999999999997" x14ac:dyDescent="0.2">
      <c r="A106" s="31" t="s">
        <v>69</v>
      </c>
      <c r="B106" s="32"/>
      <c r="C106" s="32"/>
      <c r="D106" s="32"/>
      <c r="E106" s="32"/>
      <c r="F106" s="68"/>
      <c r="G106" s="32"/>
    </row>
    <row r="107" spans="1:7" ht="57.6" x14ac:dyDescent="0.2">
      <c r="A107" s="31" t="s">
        <v>70</v>
      </c>
      <c r="B107" s="32"/>
      <c r="C107" s="32"/>
      <c r="D107" s="32"/>
      <c r="E107" s="32"/>
      <c r="F107" s="68"/>
      <c r="G107" s="32"/>
    </row>
    <row r="108" spans="1:7" x14ac:dyDescent="0.2">
      <c r="A108" s="41"/>
      <c r="B108" s="32"/>
      <c r="C108" s="32"/>
      <c r="D108" s="32"/>
      <c r="E108" s="32"/>
      <c r="F108" s="68"/>
      <c r="G108" s="32"/>
    </row>
    <row r="109" spans="1:7" x14ac:dyDescent="0.2">
      <c r="A109" s="37"/>
      <c r="B109" s="37"/>
      <c r="C109" s="37"/>
      <c r="D109" s="37"/>
      <c r="E109" s="37"/>
      <c r="F109" s="69"/>
      <c r="G109" s="37"/>
    </row>
    <row r="110" spans="1:7" x14ac:dyDescent="0.2">
      <c r="A110" s="37"/>
      <c r="B110" s="37"/>
      <c r="C110" s="37"/>
      <c r="D110" s="37"/>
      <c r="E110" s="37"/>
      <c r="F110" s="69"/>
      <c r="G110" s="37"/>
    </row>
  </sheetData>
  <sheetProtection formatRows="0"/>
  <mergeCells count="5">
    <mergeCell ref="A1:F1"/>
    <mergeCell ref="D3:E3"/>
    <mergeCell ref="D5:G5"/>
    <mergeCell ref="D7:G7"/>
    <mergeCell ref="A58:G58"/>
  </mergeCells>
  <dataValidations count="5">
    <dataValidation type="list" showInputMessage="1" sqref="A26:A36 A47:A51" xr:uid="{868538DD-64F1-4253-B955-06C7DD5D9203}">
      <formula1>lSFK</formula1>
    </dataValidation>
    <dataValidation type="list" allowBlank="1" showInputMessage="1" sqref="A41:A46" xr:uid="{3C01D843-43EB-4586-B5FA-014197BFF0FB}">
      <formula1>lSFK</formula1>
    </dataValidation>
    <dataValidation type="list" allowBlank="1" showInputMessage="1" showErrorMessage="1" sqref="C64:C73 C80:C83 C60:C62 C86:C92" xr:uid="{A87CD5C4-7A75-4FEA-8A4A-06211208F5B3}">
      <formula1>Erstattungsart</formula1>
    </dataValidation>
    <dataValidation operator="greaterThanOrEqual" allowBlank="1" showInputMessage="1" showErrorMessage="1" sqref="D3:E3" xr:uid="{0660DE2F-ECCA-4453-AB3F-FF7A060795D0}"/>
    <dataValidation type="list" allowBlank="1" showInputMessage="1" showErrorMessage="1" sqref="A2" xr:uid="{5989D901-2DE6-4CE1-859B-9F20D5F5CA15}">
      <formula1>"PUBLIC, INTERNAL, CONFIDENTIAL, STRICTLY – CONFIDENTIAL, -"</formula1>
    </dataValidation>
  </dataValidations>
  <hyperlinks>
    <hyperlink ref="A58" r:id="rId1" xr:uid="{8C45D735-6608-4CCD-8B0D-9382444FB418}"/>
    <hyperlink ref="A58:G58" r:id="rId2" display="https://www.bundesfinanzministerium.de/Content/DE/Downloads/BMF_Schreiben/Steuerarten/Lohnsteuer/2023-11-21-steuerliche-behandlung-reisekosten-reisekostenverguetungen-2024.html (GERMAN ONLY)" xr:uid="{9A5B320B-D0F5-4ABE-828E-317FDEB1BFC6}"/>
  </hyperlinks>
  <pageMargins left="0.51181102362204722" right="0.51181102362204722" top="0.11811023622047245" bottom="0.39370078740157483" header="0.11811023622047245" footer="0.15748031496062992"/>
  <pageSetup paperSize="9" fitToWidth="0" fitToHeight="2" orientation="landscape" r:id="rId3"/>
  <headerFooter differentFirst="1">
    <oddFooter>&amp;C&amp;7&amp;P / &amp;N</oddFooter>
    <firstFooter>&amp;LForm 42-11-2</firstFooter>
  </headerFooter>
  <rowBreaks count="1" manualBreakCount="1">
    <brk id="54" max="6" man="1"/>
  </rowBreaks>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1">
    <pageSetUpPr fitToPage="1"/>
  </sheetPr>
  <dimension ref="B2:G34"/>
  <sheetViews>
    <sheetView showGridLines="0" zoomScaleNormal="100" workbookViewId="0">
      <selection activeCell="C15" sqref="C15"/>
    </sheetView>
  </sheetViews>
  <sheetFormatPr defaultColWidth="11.375" defaultRowHeight="11.4" x14ac:dyDescent="0.2"/>
  <cols>
    <col min="1" max="1" width="2.75" customWidth="1"/>
    <col min="2" max="2" width="15" customWidth="1"/>
    <col min="3" max="3" width="19" customWidth="1"/>
    <col min="4" max="4" width="19.375" customWidth="1"/>
    <col min="5" max="5" width="14" customWidth="1"/>
    <col min="6" max="6" width="21.625" customWidth="1"/>
    <col min="7" max="7" width="65.625" customWidth="1"/>
  </cols>
  <sheetData>
    <row r="2" spans="2:7" ht="12" x14ac:dyDescent="0.2">
      <c r="B2" s="88" t="s">
        <v>72</v>
      </c>
      <c r="C2" s="88"/>
      <c r="D2" s="88"/>
      <c r="E2" s="88"/>
      <c r="F2" s="88"/>
      <c r="G2" s="88"/>
    </row>
    <row r="3" spans="2:7" x14ac:dyDescent="0.2">
      <c r="B3" s="44" t="s">
        <v>73</v>
      </c>
    </row>
    <row r="4" spans="2:7" x14ac:dyDescent="0.2">
      <c r="B4" s="44" t="s">
        <v>74</v>
      </c>
    </row>
    <row r="5" spans="2:7" s="2" customFormat="1" ht="4.2" x14ac:dyDescent="0.2"/>
    <row r="6" spans="2:7" x14ac:dyDescent="0.2">
      <c r="B6" t="s">
        <v>75</v>
      </c>
      <c r="C6" t="s">
        <v>76</v>
      </c>
      <c r="E6" t="s">
        <v>2</v>
      </c>
      <c r="F6" s="15" t="e">
        <f>'Price schedule | Services'!#REF!</f>
        <v>#REF!</v>
      </c>
    </row>
    <row r="7" spans="2:7" s="2" customFormat="1" ht="4.2" x14ac:dyDescent="0.2">
      <c r="C7" s="13"/>
      <c r="F7" s="14"/>
    </row>
    <row r="8" spans="2:7" x14ac:dyDescent="0.2">
      <c r="B8" t="s">
        <v>77</v>
      </c>
      <c r="C8" t="s">
        <v>76</v>
      </c>
      <c r="F8" s="4"/>
    </row>
    <row r="9" spans="2:7" s="2" customFormat="1" ht="4.2" x14ac:dyDescent="0.2">
      <c r="C9" s="13"/>
      <c r="F9" s="13"/>
    </row>
    <row r="10" spans="2:7" ht="24" x14ac:dyDescent="0.2">
      <c r="B10" s="3" t="s">
        <v>78</v>
      </c>
      <c r="C10" s="3" t="s">
        <v>79</v>
      </c>
      <c r="D10" s="3" t="s">
        <v>80</v>
      </c>
      <c r="E10" s="3" t="s">
        <v>81</v>
      </c>
      <c r="F10" s="3" t="s">
        <v>82</v>
      </c>
      <c r="G10" s="3" t="s">
        <v>83</v>
      </c>
    </row>
    <row r="11" spans="2:7" x14ac:dyDescent="0.2">
      <c r="B11" s="12" t="s">
        <v>28</v>
      </c>
      <c r="C11" s="12"/>
      <c r="D11" s="12"/>
      <c r="E11" s="18"/>
      <c r="F11" s="12"/>
      <c r="G11" s="12"/>
    </row>
    <row r="12" spans="2:7" x14ac:dyDescent="0.2">
      <c r="B12" s="12" t="s">
        <v>30</v>
      </c>
      <c r="C12" s="12"/>
      <c r="D12" s="12" t="s">
        <v>84</v>
      </c>
      <c r="E12" s="18"/>
      <c r="F12" s="12"/>
      <c r="G12" s="12"/>
    </row>
    <row r="13" spans="2:7" x14ac:dyDescent="0.2">
      <c r="B13" s="12" t="s">
        <v>31</v>
      </c>
      <c r="C13" s="12"/>
      <c r="D13" s="12"/>
      <c r="E13" s="18"/>
      <c r="F13" s="12"/>
      <c r="G13" s="12"/>
    </row>
    <row r="14" spans="2:7" x14ac:dyDescent="0.2">
      <c r="B14" s="12" t="s">
        <v>32</v>
      </c>
      <c r="C14" s="12"/>
      <c r="D14" s="12"/>
      <c r="E14" s="18"/>
      <c r="F14" s="12"/>
      <c r="G14" s="12"/>
    </row>
    <row r="15" spans="2:7" x14ac:dyDescent="0.2">
      <c r="B15" s="12" t="s">
        <v>33</v>
      </c>
      <c r="C15" s="12"/>
      <c r="D15" s="12"/>
      <c r="E15" s="18"/>
      <c r="F15" s="12"/>
      <c r="G15" s="12"/>
    </row>
    <row r="16" spans="2:7" x14ac:dyDescent="0.2">
      <c r="B16" s="12" t="s">
        <v>34</v>
      </c>
      <c r="C16" s="12"/>
      <c r="D16" s="12"/>
      <c r="E16" s="18"/>
      <c r="F16" s="12"/>
      <c r="G16" s="12"/>
    </row>
    <row r="17" spans="2:7" x14ac:dyDescent="0.2">
      <c r="B17" s="12" t="s">
        <v>85</v>
      </c>
      <c r="C17" s="12"/>
      <c r="D17" s="12"/>
      <c r="E17" s="18"/>
      <c r="F17" s="12"/>
      <c r="G17" s="12"/>
    </row>
    <row r="18" spans="2:7" x14ac:dyDescent="0.2">
      <c r="B18" s="12"/>
      <c r="C18" s="12"/>
      <c r="D18" s="12"/>
      <c r="E18" s="18"/>
      <c r="F18" s="12"/>
      <c r="G18" s="12"/>
    </row>
    <row r="19" spans="2:7" x14ac:dyDescent="0.2">
      <c r="B19" s="12"/>
      <c r="C19" s="12"/>
      <c r="D19" s="12"/>
      <c r="E19" s="18"/>
      <c r="F19" s="12"/>
      <c r="G19" s="12"/>
    </row>
    <row r="20" spans="2:7" x14ac:dyDescent="0.2">
      <c r="B20" s="12"/>
      <c r="C20" s="12"/>
      <c r="D20" s="12"/>
      <c r="E20" s="18"/>
      <c r="F20" s="12"/>
      <c r="G20" s="12"/>
    </row>
    <row r="21" spans="2:7" x14ac:dyDescent="0.2">
      <c r="B21" s="12"/>
      <c r="C21" s="12"/>
      <c r="D21" s="12"/>
      <c r="E21" s="18"/>
      <c r="F21" s="12"/>
      <c r="G21" s="12"/>
    </row>
    <row r="22" spans="2:7" x14ac:dyDescent="0.2">
      <c r="B22" s="12"/>
      <c r="C22" s="12"/>
      <c r="D22" s="12"/>
      <c r="E22" s="18"/>
      <c r="F22" s="12"/>
      <c r="G22" s="12"/>
    </row>
    <row r="23" spans="2:7" x14ac:dyDescent="0.2">
      <c r="B23" s="12"/>
      <c r="C23" s="12"/>
      <c r="D23" s="12"/>
      <c r="E23" s="18"/>
      <c r="F23" s="12"/>
      <c r="G23" s="12"/>
    </row>
    <row r="24" spans="2:7" x14ac:dyDescent="0.2">
      <c r="B24" s="12"/>
      <c r="C24" s="12"/>
      <c r="D24" s="12"/>
      <c r="E24" s="18"/>
      <c r="F24" s="12"/>
      <c r="G24" s="12"/>
    </row>
    <row r="25" spans="2:7" x14ac:dyDescent="0.2">
      <c r="B25" s="12"/>
      <c r="C25" s="12"/>
      <c r="D25" s="12"/>
      <c r="E25" s="18"/>
      <c r="F25" s="12"/>
      <c r="G25" s="12"/>
    </row>
    <row r="26" spans="2:7" x14ac:dyDescent="0.2">
      <c r="B26" s="12"/>
      <c r="C26" s="12"/>
      <c r="D26" s="12"/>
      <c r="E26" s="18"/>
      <c r="F26" s="12"/>
      <c r="G26" s="12"/>
    </row>
    <row r="27" spans="2:7" x14ac:dyDescent="0.2">
      <c r="B27" s="12"/>
      <c r="C27" s="12"/>
      <c r="D27" s="12"/>
      <c r="E27" s="18"/>
      <c r="F27" s="12"/>
      <c r="G27" s="12"/>
    </row>
    <row r="28" spans="2:7" x14ac:dyDescent="0.2">
      <c r="B28" s="12"/>
      <c r="C28" s="12"/>
      <c r="D28" s="12"/>
      <c r="E28" s="18"/>
      <c r="F28" s="12"/>
      <c r="G28" s="12"/>
    </row>
    <row r="29" spans="2:7" x14ac:dyDescent="0.2">
      <c r="B29" s="12"/>
      <c r="C29" s="12"/>
      <c r="D29" s="12"/>
      <c r="E29" s="18"/>
      <c r="F29" s="12"/>
      <c r="G29" s="12"/>
    </row>
    <row r="30" spans="2:7" x14ac:dyDescent="0.2">
      <c r="B30" s="12"/>
      <c r="C30" s="12"/>
      <c r="D30" s="12"/>
      <c r="E30" s="18"/>
      <c r="F30" s="12"/>
      <c r="G30" s="12"/>
    </row>
    <row r="31" spans="2:7" x14ac:dyDescent="0.2">
      <c r="B31" s="12"/>
      <c r="C31" s="12"/>
      <c r="D31" s="12"/>
      <c r="E31" s="18"/>
      <c r="F31" s="12"/>
      <c r="G31" s="12"/>
    </row>
    <row r="32" spans="2:7" x14ac:dyDescent="0.2">
      <c r="B32" s="12"/>
      <c r="C32" s="12"/>
      <c r="D32" s="12"/>
      <c r="E32" s="18"/>
      <c r="F32" s="12"/>
      <c r="G32" s="12"/>
    </row>
    <row r="33" spans="2:7" x14ac:dyDescent="0.2">
      <c r="B33" s="12"/>
      <c r="C33" s="12"/>
      <c r="D33" s="12"/>
      <c r="E33" s="18"/>
      <c r="F33" s="12"/>
      <c r="G33" s="12"/>
    </row>
    <row r="34" spans="2:7" x14ac:dyDescent="0.2">
      <c r="B34" s="12"/>
      <c r="C34" s="12"/>
      <c r="D34" s="12"/>
      <c r="E34" s="18"/>
      <c r="F34" s="12"/>
      <c r="G34" s="12"/>
    </row>
  </sheetData>
  <sheetProtection algorithmName="SHA-512" hashValue="1RUjFe8RdCFj3T78T1fJAnG9vUTqZQyho0wx0vPI582tg8E6onnKaPqodsSfbilJ8+K7cPswdSAiTJrQ7+oYnw==" saltValue="44v4YDTkECpv0Jau6HQYMA==" spinCount="100000" sheet="1" formatCells="0" formatColumns="0" formatRows="0"/>
  <mergeCells count="1">
    <mergeCell ref="B2:G2"/>
  </mergeCells>
  <pageMargins left="0.25" right="0.25" top="0.75" bottom="0.75" header="0.3" footer="0.3"/>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1"/>
  <dimension ref="B3:B7"/>
  <sheetViews>
    <sheetView workbookViewId="0">
      <selection activeCell="C50" sqref="C50"/>
    </sheetView>
  </sheetViews>
  <sheetFormatPr defaultColWidth="11.375" defaultRowHeight="11.4" x14ac:dyDescent="0.2"/>
  <cols>
    <col min="2" max="2" width="21.375" customWidth="1"/>
  </cols>
  <sheetData>
    <row r="3" spans="2:2" x14ac:dyDescent="0.2">
      <c r="B3" t="s">
        <v>25</v>
      </c>
    </row>
    <row r="4" spans="2:2" x14ac:dyDescent="0.2">
      <c r="B4" t="s">
        <v>50</v>
      </c>
    </row>
    <row r="5" spans="2:2" x14ac:dyDescent="0.2">
      <c r="B5" t="s">
        <v>86</v>
      </c>
    </row>
    <row r="6" spans="2:2" x14ac:dyDescent="0.2">
      <c r="B6" t="s">
        <v>54</v>
      </c>
    </row>
    <row r="7" spans="2:2" x14ac:dyDescent="0.2">
      <c r="B7" t="s">
        <v>87</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DAEB3116552F74EAC85AB77B3D06DB2" ma:contentTypeVersion="19" ma:contentTypeDescription="Ein neues Dokument erstellen." ma:contentTypeScope="" ma:versionID="20b2f3f6b09096892b04728a7e8e0fe3">
  <xsd:schema xmlns:xsd="http://www.w3.org/2001/XMLSchema" xmlns:xs="http://www.w3.org/2001/XMLSchema" xmlns:p="http://schemas.microsoft.com/office/2006/metadata/properties" xmlns:ns2="4da8d84f-3420-4016-ad49-f1d2b3a28d63" xmlns:ns3="3a68e902-9e51-46be-ac0d-224892e736bd" targetNamespace="http://schemas.microsoft.com/office/2006/metadata/properties" ma:root="true" ma:fieldsID="09fac785ba7addc83f508b76b4ff29f7" ns2:_="" ns3:_="">
    <xsd:import namespace="4da8d84f-3420-4016-ad49-f1d2b3a28d63"/>
    <xsd:import namespace="3a68e902-9e51-46be-ac0d-224892e736b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Location" minOccurs="0"/>
                <xsd:element ref="ns2:Bemerkung" minOccurs="0"/>
                <xsd:element ref="ns2:Angefordertvon" minOccurs="0"/>
                <xsd:element ref="ns2:Berechtig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a8d84f-3420-4016-ad49-f1d2b3a28d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Bemerkung" ma:index="23" nillable="true" ma:displayName="Bemerkung" ma:format="Dropdown" ma:internalName="Bemerkung">
      <xsd:simpleType>
        <xsd:restriction base="dms:Text">
          <xsd:maxLength value="255"/>
        </xsd:restriction>
      </xsd:simpleType>
    </xsd:element>
    <xsd:element name="Angefordertvon" ma:index="24" nillable="true" ma:displayName="Angefordert von" ma:format="Dropdown" ma:list="UserInfo" ma:SharePointGroup="0" ma:internalName="Angefordertvon">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Berechtigte" ma:index="25" nillable="true" ma:displayName="Beteiligte" ma:format="Dropdown" ma:list="UserInfo" ma:SharePointGroup="0" ma:internalName="Berechtigt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a68e902-9e51-46be-ac0d-224892e736bd"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15" nillable="true" ma:displayName="Taxonomy Catch All Column" ma:hidden="true" ma:list="{7e5eef57-ae7f-48d6-92cc-a5a4aa1037b3}" ma:internalName="TaxCatchAll" ma:showField="CatchAllData" ma:web="3a68e902-9e51-46be-ac0d-224892e736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da8d84f-3420-4016-ad49-f1d2b3a28d63">
      <Terms xmlns="http://schemas.microsoft.com/office/infopath/2007/PartnerControls"/>
    </lcf76f155ced4ddcb4097134ff3c332f>
    <TaxCatchAll xmlns="3a68e902-9e51-46be-ac0d-224892e736bd" xsi:nil="true"/>
    <Angefordertvon xmlns="4da8d84f-3420-4016-ad49-f1d2b3a28d63">
      <UserInfo>
        <DisplayName/>
        <AccountId xsi:nil="true"/>
        <AccountType/>
      </UserInfo>
    </Angefordertvon>
    <Berechtigte xmlns="4da8d84f-3420-4016-ad49-f1d2b3a28d63">
      <UserInfo>
        <DisplayName/>
        <AccountId xsi:nil="true"/>
        <AccountType/>
      </UserInfo>
    </Berechtigte>
    <Bemerkung xmlns="4da8d84f-3420-4016-ad49-f1d2b3a28d63" xsi:nil="true"/>
  </documentManagement>
</p:properties>
</file>

<file path=customXml/itemProps1.xml><?xml version="1.0" encoding="utf-8"?>
<ds:datastoreItem xmlns:ds="http://schemas.openxmlformats.org/officeDocument/2006/customXml" ds:itemID="{510B099B-BFDE-4BD1-9766-83B4DACECD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a8d84f-3420-4016-ad49-f1d2b3a28d63"/>
    <ds:schemaRef ds:uri="3a68e902-9e51-46be-ac0d-224892e736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DEADA7-A0C3-4169-8B7D-1EA68F4F4DC6}">
  <ds:schemaRefs>
    <ds:schemaRef ds:uri="http://schemas.microsoft.com/sharepoint/v3/contenttype/forms"/>
  </ds:schemaRefs>
</ds:datastoreItem>
</file>

<file path=customXml/itemProps3.xml><?xml version="1.0" encoding="utf-8"?>
<ds:datastoreItem xmlns:ds="http://schemas.openxmlformats.org/officeDocument/2006/customXml" ds:itemID="{06E2C90E-62E3-455A-8806-A7E76DBE4082}">
  <ds:schemaRefs>
    <ds:schemaRef ds:uri="http://purl.org/dc/terms/"/>
    <ds:schemaRef ds:uri="http://schemas.openxmlformats.org/package/2006/metadata/core-properties"/>
    <ds:schemaRef ds:uri="http://schemas.microsoft.com/office/2006/metadata/properties"/>
    <ds:schemaRef ds:uri="4da8d84f-3420-4016-ad49-f1d2b3a28d63"/>
    <ds:schemaRef ds:uri="http://schemas.microsoft.com/office/infopath/2007/PartnerControls"/>
    <ds:schemaRef ds:uri="http://www.w3.org/XML/1998/namespace"/>
    <ds:schemaRef ds:uri="3a68e902-9e51-46be-ac0d-224892e736bd"/>
    <ds:schemaRef ds:uri="http://schemas.microsoft.com/office/2006/documentManagement/types"/>
    <ds:schemaRef ds:uri="http://purl.org/dc/elements/1.1/"/>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10</vt:i4>
      </vt:variant>
    </vt:vector>
  </HeadingPairs>
  <TitlesOfParts>
    <vt:vector size="14" baseType="lpstr">
      <vt:lpstr>Price schedule | Services</vt:lpstr>
      <vt:lpstr>Price schedule | opt. services</vt:lpstr>
      <vt:lpstr>List of key experts</vt:lpstr>
      <vt:lpstr>Lists</vt:lpstr>
      <vt:lpstr>'Price schedule | opt. services'!Ersatzspalten</vt:lpstr>
      <vt:lpstr>Ersatzspalten</vt:lpstr>
      <vt:lpstr>Erstattungsart</vt:lpstr>
      <vt:lpstr>lSFK</vt:lpstr>
      <vt:lpstr>'Price schedule | opt. services'!Print_Area</vt:lpstr>
      <vt:lpstr>'Price schedule | Services'!Print_Area</vt:lpstr>
      <vt:lpstr>'Price schedule | opt. services'!Print_Titles</vt:lpstr>
      <vt:lpstr>'Price schedule | Services'!Print_Titles</vt:lpstr>
      <vt:lpstr>'Price schedule | opt. services'!rZeilen</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lokal-preisblatt-en; Stand 31.10.2025</dc:title>
  <dc:subject/>
  <dc:creator>Gogebashvili, Nino GIZ GE</dc:creator>
  <cp:keywords/>
  <dc:description/>
  <cp:lastModifiedBy>Kiknadze, Ana GIZ GE</cp:lastModifiedBy>
  <cp:revision/>
  <cp:lastPrinted>2026-07-01T07:59:46Z</cp:lastPrinted>
  <dcterms:created xsi:type="dcterms:W3CDTF">2020-06-06T12:03:03Z</dcterms:created>
  <dcterms:modified xsi:type="dcterms:W3CDTF">2026-07-01T08:00:18Z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0x0101004DAEB3116552F74EAC85AB77B3D06DB2</vt:lpwstr>
  </property>
  <property fmtid="{D5CDD505-2E9C-101B-9397-08002B2CF9AE}" pid="3" name="MediaServiceImageTags">
    <vt:lpwstr/>
  </property>
  <property fmtid="{D5CDD505-2E9C-101B-9397-08002B2CF9AE}" pid="4" name="Order">
    <vt:r8>22200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