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698EAD2C-A1C3-40D4-9841-B64DB2B25236}" xr6:coauthVersionLast="47" xr6:coauthVersionMax="47" xr10:uidLastSave="{00000000-0000-0000-0000-000000000000}"/>
  <bookViews>
    <workbookView xWindow="-28920" yWindow="-120" windowWidth="29040" windowHeight="15720" tabRatio="774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H6" i="2"/>
  <c r="Q6" i="2" l="1"/>
  <c r="Z6" i="2" l="1"/>
  <c r="W6" i="2"/>
  <c r="T6" i="2"/>
  <c r="P6" i="2"/>
  <c r="R6" i="2" l="1"/>
  <c r="AA6" i="2"/>
  <c r="X6" i="2"/>
  <c r="U6" i="2"/>
</calcChain>
</file>

<file path=xl/sharedStrings.xml><?xml version="1.0" encoding="utf-8"?>
<sst xmlns="http://schemas.openxmlformats.org/spreadsheetml/2006/main" count="124" uniqueCount="67">
  <si>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</si>
  <si>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</si>
  <si>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</si>
  <si>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</si>
  <si>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</si>
  <si>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</si>
  <si>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</si>
  <si>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</si>
  <si>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</si>
  <si>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</si>
  <si>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</si>
  <si>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</si>
  <si>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</si>
  <si>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</si>
  <si>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</si>
  <si>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</si>
  <si>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</si>
  <si>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</si>
  <si>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</si>
  <si>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</si>
  <si>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</si>
  <si>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</si>
  <si>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</si>
  <si>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</si>
  <si>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</si>
  <si>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</si>
  <si>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</si>
  <si>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</si>
  <si>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</si>
  <si>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</si>
  <si>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</si>
  <si>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</si>
  <si>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</si>
  <si>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</si>
  <si>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</si>
  <si>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</si>
  <si>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</si>
  <si>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</si>
  <si>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</si>
  <si>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</si>
  <si>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</si>
  <si>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</si>
  <si>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</si>
  <si>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</si>
  <si>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</si>
  <si>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</si>
  <si>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</si>
  <si>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</si>
  <si>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</si>
  <si>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</si>
  <si>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</si>
  <si>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</si>
  <si>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</si>
  <si>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</si>
  <si>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</si>
  <si>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</si>
  <si>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კონტრაქტორის შემოთავაზებული ღირებულება, ლარი</t>
  </si>
  <si>
    <t>სერვისი</t>
  </si>
  <si>
    <t>NCT</t>
  </si>
  <si>
    <t>სპეცჰიდრომშენი</t>
  </si>
  <si>
    <t>ტრანსმშენ კაპიტალი</t>
  </si>
  <si>
    <t>კორექტირებული ღირებულება, ლარი</t>
  </si>
  <si>
    <t>09:00-დან 18:00-მდე</t>
  </si>
  <si>
    <t>GWP_Capex_WS20</t>
  </si>
  <si>
    <t>GWP-052426</t>
  </si>
  <si>
    <t>მარნეულის I აწევის სატუმბო სადგურში №1, №2 ტუმბო-აგრეგატის დემონტაჟი-მოწყობა</t>
  </si>
  <si>
    <t>რუსთავი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</si>
</sst>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vertical="center"/>
    </xf>
    <xf numFmtId="164" fontId="1" fillId="0" borderId="0" xfId="1" applyFont="1" applyFill="1" applyBorder="1" applyAlignment="1">
      <alignment horizontal="right"/>
    </xf>
    <xf numFmtId="164" fontId="2" fillId="2" borderId="4" xfId="0" applyNumberFormat="1" applyFont="1" applyFill="1" applyBorder="1"/>
    <xf numFmtId="10" fontId="1" fillId="0" borderId="4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2" applyFont="1" applyAlignment="1">
      <alignment horizontal="center" vertical="center"/>
    </xf>
    <xf numFmtId="164" fontId="2" fillId="0" borderId="4" xfId="1" applyFont="1" applyFill="1" applyBorder="1" applyAlignment="1">
      <alignment horizontal="right"/>
    </xf>
    <xf numFmtId="164" fontId="2" fillId="3" borderId="4" xfId="1" applyFont="1" applyFill="1" applyBorder="1" applyAlignment="1">
      <alignment horizontal="right"/>
    </xf>
    <xf numFmtId="0" fontId="1" fillId="0" borderId="0" xfId="2" applyFont="1" applyAlignment="1">
      <alignment vertical="center" wrapText="1"/>
    </xf>
    <xf numFmtId="164" fontId="1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165" fontId="1" fillId="0" borderId="0" xfId="1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7">
    <cellStyle name="Comma" xfId="1" builtinId="3"/>
    <cellStyle name="Comma 10" xfId="8" xr:uid="{1E52C0B6-6261-4C06-98D5-075B1AA3D944}"/>
    <cellStyle name="Comma 2" xfId="3" xr:uid="{00000000-0005-0000-0000-000001000000}"/>
    <cellStyle name="Comma 2 2" xfId="7" xr:uid="{067195F7-C839-48E0-8FAD-CC929B83F06B}"/>
    <cellStyle name="Comma 2 2 2" xfId="11" xr:uid="{129D4F51-A4D5-4253-9127-6611903FF21B}"/>
    <cellStyle name="Comma 3" xfId="6" xr:uid="{75096966-9916-458E-B70A-4F9D22BE52E3}"/>
    <cellStyle name="Comma 3 2 2" xfId="16" xr:uid="{929FA520-C774-4409-BA6D-4417E3A8719C}"/>
    <cellStyle name="Normal" xfId="0" builtinId="0"/>
    <cellStyle name="Normal 2" xfId="2" xr:uid="{00000000-0005-0000-0000-000003000000}"/>
    <cellStyle name="Normal 2 2" xfId="5" xr:uid="{F7F97F98-06C5-41AE-A95F-E16D294A365E}"/>
    <cellStyle name="Normal 2 2 4" xfId="9" xr:uid="{36908B66-661D-47D6-A13E-ED6A1E4244CB}"/>
    <cellStyle name="Normal 2 9" xfId="10" xr:uid="{4284FFDF-3F81-4656-891D-F423EF9237DF}"/>
    <cellStyle name="Normal 3 2" xfId="4" xr:uid="{00000000-0005-0000-0000-000004000000}"/>
    <cellStyle name="Normal 3 2 2" xfId="15" xr:uid="{7DBCDB50-2291-4A01-9A3D-ECCA95A413C1}"/>
    <cellStyle name="Normal 5" xfId="12" xr:uid="{0D28FEA8-B2D3-4B30-8AE5-ABFE87E6AD7C}"/>
    <cellStyle name="Normal 5 2" xfId="13" xr:uid="{E63088CB-D235-4E20-B050-472841856037}"/>
    <cellStyle name="Normal 7" xfId="14" xr:uid="{45C266C4-2956-4CCC-B270-2B5E9CE88D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tabSelected="1" zoomScale="80" zoomScaleNormal="80" workbookViewId="0">
      <selection activeCell="K13" sqref="K13"/>
    </sheetView>
  </sheetViews>
  <sheetFormatPr defaultColWidth="9.21875" defaultRowHeight="15" x14ac:dyDescent="0.35"/>
  <cols>
    <col min="1" max="1" width="1" style="1" customWidth="1"/>
    <col min="2" max="2" width="7.109375" style="1" customWidth="1"/>
    <col min="3" max="3" width="19.109375" style="1" customWidth="1"/>
    <col min="4" max="4" width="14.77734375" style="1" customWidth="1"/>
    <col min="5" max="5" width="53.44140625" style="23" customWidth="1"/>
    <col min="6" max="6" width="16.33203125" style="1" customWidth="1"/>
    <col min="7" max="7" width="21.6640625" style="1" customWidth="1"/>
    <col min="8" max="9" width="24.77734375" style="1" customWidth="1"/>
    <col min="10" max="10" width="22.33203125" style="1" customWidth="1"/>
    <col min="11" max="11" width="26.21875" style="1" customWidth="1"/>
    <col min="12" max="12" width="1.77734375" style="1" customWidth="1"/>
    <col min="13" max="13" width="28" style="1" customWidth="1"/>
    <col min="14" max="14" width="27.109375" style="1" customWidth="1"/>
    <col min="15" max="15" width="1.5546875" style="1" hidden="1" customWidth="1"/>
    <col min="16" max="17" width="27.6640625" style="1" hidden="1" customWidth="1"/>
    <col min="18" max="18" width="27" style="1" hidden="1" customWidth="1"/>
    <col min="19" max="19" width="1.88671875" style="1" hidden="1" customWidth="1"/>
    <col min="20" max="20" width="23.21875" style="1" hidden="1" customWidth="1"/>
    <col min="21" max="21" width="25.109375" style="1" hidden="1" customWidth="1"/>
    <col min="22" max="22" width="1.6640625" style="1" hidden="1" customWidth="1"/>
    <col min="23" max="23" width="25.44140625" style="1" hidden="1" customWidth="1"/>
    <col min="24" max="24" width="23.21875" style="1" hidden="1" customWidth="1"/>
    <col min="25" max="25" width="1.6640625" style="1" hidden="1" customWidth="1"/>
    <col min="26" max="26" width="24.6640625" style="1" hidden="1" customWidth="1"/>
    <col min="27" max="27" width="25.44140625" style="1" hidden="1" customWidth="1"/>
    <col min="28" max="16384" width="9.21875" style="1"/>
  </cols>
  <sheetData>
    <row r="1" spans="1:27" x14ac:dyDescent="0.35">
      <c r="A1" s="2" t="s">
        <v>0</v>
      </c>
      <c r="B1" s="2"/>
      <c r="M1" s="35"/>
      <c r="N1" s="35"/>
    </row>
    <row r="2" spans="1:27" ht="15.75" customHeight="1" thickBot="1" x14ac:dyDescent="0.4">
      <c r="A2" s="3" t="s">
        <v>6</v>
      </c>
      <c r="B2" s="3"/>
      <c r="C2" s="4"/>
      <c r="D2" s="4"/>
      <c r="E2" s="24"/>
      <c r="F2" s="4"/>
      <c r="G2" s="4"/>
      <c r="H2" s="4"/>
      <c r="I2" s="4"/>
      <c r="J2" s="4"/>
      <c r="K2" s="4"/>
      <c r="L2" s="4"/>
      <c r="M2" s="4"/>
      <c r="N2" s="4"/>
    </row>
    <row r="3" spans="1:27" x14ac:dyDescent="0.35">
      <c r="M3" s="34"/>
      <c r="N3" s="34"/>
      <c r="O3" s="20"/>
      <c r="P3" s="36" t="s">
        <v>58</v>
      </c>
      <c r="Q3" s="36"/>
      <c r="R3" s="36"/>
      <c r="T3" s="34" t="s">
        <v>59</v>
      </c>
      <c r="U3" s="34"/>
      <c r="W3" s="34" t="s">
        <v>60</v>
      </c>
      <c r="X3" s="34"/>
      <c r="Z3" s="34" t="s">
        <v>57</v>
      </c>
      <c r="AA3" s="34"/>
    </row>
    <row r="4" spans="1:27" ht="60.6" thickBot="1" x14ac:dyDescent="0.4">
      <c r="B4" s="7" t="s">
        <v>3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53</v>
      </c>
      <c r="I4" s="7" t="s">
        <v>40</v>
      </c>
      <c r="J4" s="7" t="s">
        <v>54</v>
      </c>
      <c r="K4" s="7" t="s">
        <v>55</v>
      </c>
      <c r="M4" s="7" t="s">
        <v>56</v>
      </c>
      <c r="N4" s="7" t="s">
        <v>41</v>
      </c>
      <c r="O4" s="21"/>
      <c r="P4" s="7" t="s">
        <v>56</v>
      </c>
      <c r="Q4" s="7" t="s">
        <v>61</v>
      </c>
      <c r="R4" s="7" t="s">
        <v>41</v>
      </c>
      <c r="T4" s="7" t="s">
        <v>56</v>
      </c>
      <c r="U4" s="7" t="s">
        <v>41</v>
      </c>
      <c r="W4" s="7" t="s">
        <v>56</v>
      </c>
      <c r="X4" s="7" t="s">
        <v>41</v>
      </c>
      <c r="Z4" s="7" t="s">
        <v>56</v>
      </c>
      <c r="AA4" s="7" t="s">
        <v>41</v>
      </c>
    </row>
    <row r="5" spans="1:27" ht="30" x14ac:dyDescent="0.35">
      <c r="B5" s="26">
        <v>1</v>
      </c>
      <c r="C5" s="31" t="s">
        <v>63</v>
      </c>
      <c r="D5" s="32" t="s">
        <v>64</v>
      </c>
      <c r="E5" s="29" t="s">
        <v>65</v>
      </c>
      <c r="F5" s="26" t="s">
        <v>7</v>
      </c>
      <c r="G5" s="26" t="s">
        <v>66</v>
      </c>
      <c r="H5" s="30">
        <v>46894.923597321787</v>
      </c>
      <c r="I5" s="33">
        <v>30</v>
      </c>
      <c r="J5" s="16">
        <v>46205</v>
      </c>
      <c r="K5" s="16">
        <v>46210</v>
      </c>
      <c r="L5" s="13"/>
      <c r="M5" s="17"/>
      <c r="N5" s="13"/>
      <c r="O5" s="13"/>
      <c r="P5" s="17">
        <v>743079.40826400125</v>
      </c>
      <c r="Q5" s="17">
        <v>717830.70170803275</v>
      </c>
      <c r="R5" s="13">
        <v>90</v>
      </c>
      <c r="T5" s="17">
        <v>757798.83392329945</v>
      </c>
      <c r="U5" s="13">
        <v>110</v>
      </c>
      <c r="W5" s="17">
        <v>721340.92180159898</v>
      </c>
      <c r="X5" s="13">
        <v>90</v>
      </c>
      <c r="Z5" s="17">
        <v>719647.36043582612</v>
      </c>
      <c r="AA5" s="13">
        <v>120</v>
      </c>
    </row>
    <row r="6" spans="1:27" ht="15.6" thickBot="1" x14ac:dyDescent="0.4">
      <c r="B6" s="12" t="s">
        <v>45</v>
      </c>
      <c r="C6" s="11"/>
      <c r="D6" s="11"/>
      <c r="E6" s="25"/>
      <c r="F6" s="11"/>
      <c r="G6" s="11"/>
      <c r="H6" s="18">
        <f>SUM(H5:H5)</f>
        <v>46894.923597321787</v>
      </c>
      <c r="I6" s="14"/>
      <c r="J6" s="14"/>
      <c r="K6" s="15"/>
      <c r="L6" s="13"/>
      <c r="M6" s="27">
        <f>SUM(M5:M5)</f>
        <v>0</v>
      </c>
      <c r="N6" s="19"/>
      <c r="O6" s="22"/>
      <c r="P6" s="27">
        <f>SUM(P5:P5)</f>
        <v>743079.40826400125</v>
      </c>
      <c r="Q6" s="28">
        <f>SUM(Q5:Q5)</f>
        <v>717830.70170803275</v>
      </c>
      <c r="R6" s="19">
        <f>(Q6-H6)/H6</f>
        <v>14.307215507416428</v>
      </c>
      <c r="T6" s="27">
        <f>SUM(T5:T5)</f>
        <v>757798.83392329945</v>
      </c>
      <c r="U6" s="19">
        <f>(T6-H6)/H6</f>
        <v>15.15950673958616</v>
      </c>
      <c r="W6" s="27">
        <f>SUM(W5:W5)</f>
        <v>721340.92180159898</v>
      </c>
      <c r="X6" s="19">
        <f>(W6-H6)/H6</f>
        <v>14.382068387521487</v>
      </c>
      <c r="Z6" s="27">
        <f>SUM(Z5:Z5)</f>
        <v>719647.36043582612</v>
      </c>
      <c r="AA6" s="19">
        <f>(Z6-H6)/H6</f>
        <v>14.345954428144669</v>
      </c>
    </row>
    <row r="7" spans="1:27" ht="15.6" thickTop="1" x14ac:dyDescent="0.35"/>
  </sheetData>
  <mergeCells count="6">
    <mergeCell ref="Z3:AA3"/>
    <mergeCell ref="T3:U3"/>
    <mergeCell ref="W3:X3"/>
    <mergeCell ref="M1:N1"/>
    <mergeCell ref="M3:N3"/>
    <mergeCell ref="P3:R3"/>
  </mergeCells>
  <conditionalFormatting sqref="D5">
    <cfRule type="duplicateValues" dxfId="0" priority="14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5" sqref="D15"/>
    </sheetView>
  </sheetViews>
  <sheetFormatPr defaultColWidth="9.21875" defaultRowHeight="15" x14ac:dyDescent="0.3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5">
        <v>1</v>
      </c>
      <c r="C5" s="1" t="s">
        <v>42</v>
      </c>
      <c r="D5" s="5">
        <v>1</v>
      </c>
    </row>
    <row r="6" spans="1:4" x14ac:dyDescent="0.35">
      <c r="B6" s="5">
        <v>2</v>
      </c>
      <c r="C6" s="1" t="s">
        <v>34</v>
      </c>
      <c r="D6" s="5" t="s">
        <v>62</v>
      </c>
    </row>
    <row r="7" spans="1:4" x14ac:dyDescent="0.35">
      <c r="B7" s="5">
        <v>3</v>
      </c>
      <c r="C7" s="1" t="s">
        <v>43</v>
      </c>
      <c r="D7" s="5" t="s">
        <v>44</v>
      </c>
    </row>
    <row r="8" spans="1:4" x14ac:dyDescent="0.35">
      <c r="B8" s="5">
        <v>4</v>
      </c>
      <c r="C8" s="1" t="s">
        <v>47</v>
      </c>
      <c r="D8" s="5" t="s">
        <v>48</v>
      </c>
    </row>
    <row r="9" spans="1:4" x14ac:dyDescent="0.35">
      <c r="B9" s="5"/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 x14ac:dyDescent="0.3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 x14ac:dyDescent="0.35">
      <c r="A1" s="2" t="s">
        <v>0</v>
      </c>
    </row>
    <row r="2" spans="1:5" ht="15.6" thickBot="1" x14ac:dyDescent="0.4">
      <c r="A2" s="3" t="s">
        <v>30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16</v>
      </c>
      <c r="D4" s="7" t="s">
        <v>31</v>
      </c>
      <c r="E4" s="7" t="s">
        <v>15</v>
      </c>
    </row>
    <row r="5" spans="1:5" x14ac:dyDescent="0.35">
      <c r="B5" s="10">
        <v>1</v>
      </c>
      <c r="C5" s="9" t="s">
        <v>14</v>
      </c>
      <c r="D5" s="1" t="s">
        <v>9</v>
      </c>
      <c r="E5" s="9" t="s">
        <v>33</v>
      </c>
    </row>
    <row r="6" spans="1:5" x14ac:dyDescent="0.35">
      <c r="B6" s="5">
        <v>2</v>
      </c>
      <c r="C6" s="1" t="s">
        <v>13</v>
      </c>
      <c r="D6" s="1" t="s">
        <v>9</v>
      </c>
      <c r="E6" s="1" t="s">
        <v>33</v>
      </c>
    </row>
    <row r="7" spans="1:5" x14ac:dyDescent="0.35">
      <c r="B7" s="5">
        <v>3</v>
      </c>
      <c r="C7" s="1" t="s">
        <v>11</v>
      </c>
      <c r="D7" s="1" t="s">
        <v>9</v>
      </c>
      <c r="E7" s="1" t="s">
        <v>33</v>
      </c>
    </row>
    <row r="8" spans="1:5" x14ac:dyDescent="0.35">
      <c r="B8" s="5">
        <v>4</v>
      </c>
      <c r="C8" s="1" t="s">
        <v>10</v>
      </c>
      <c r="D8" s="1" t="s">
        <v>9</v>
      </c>
      <c r="E8" s="1" t="s">
        <v>33</v>
      </c>
    </row>
    <row r="9" spans="1:5" x14ac:dyDescent="0.35">
      <c r="B9" s="5">
        <v>5</v>
      </c>
      <c r="C9" s="1" t="s">
        <v>50</v>
      </c>
      <c r="D9" s="1" t="s">
        <v>9</v>
      </c>
      <c r="E9" s="1" t="s">
        <v>33</v>
      </c>
    </row>
    <row r="10" spans="1:5" x14ac:dyDescent="0.35">
      <c r="B10" s="5">
        <v>6</v>
      </c>
      <c r="C10" s="1" t="s">
        <v>8</v>
      </c>
      <c r="D10" s="1" t="s">
        <v>7</v>
      </c>
      <c r="E10" s="1" t="s">
        <v>33</v>
      </c>
    </row>
    <row r="11" spans="1:5" ht="15.6" thickBot="1" x14ac:dyDescent="0.4">
      <c r="B11" s="8">
        <v>7</v>
      </c>
      <c r="C11" s="4" t="s">
        <v>52</v>
      </c>
      <c r="D11" s="4" t="s">
        <v>7</v>
      </c>
      <c r="E11" s="4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 x14ac:dyDescent="0.3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 x14ac:dyDescent="0.35">
      <c r="A1" s="2" t="s">
        <v>0</v>
      </c>
    </row>
    <row r="2" spans="1:10" ht="15.6" thickBot="1" x14ac:dyDescent="0.4">
      <c r="A2" s="3" t="s">
        <v>29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16</v>
      </c>
      <c r="D4" s="7" t="s">
        <v>32</v>
      </c>
      <c r="E4" s="7" t="s">
        <v>28</v>
      </c>
    </row>
    <row r="5" spans="1:10" x14ac:dyDescent="0.35">
      <c r="B5" s="5">
        <v>1</v>
      </c>
      <c r="C5" s="9" t="s">
        <v>27</v>
      </c>
      <c r="D5" s="1" t="s">
        <v>9</v>
      </c>
      <c r="E5" s="1" t="s">
        <v>33</v>
      </c>
    </row>
    <row r="6" spans="1:10" x14ac:dyDescent="0.35">
      <c r="B6" s="5">
        <v>2</v>
      </c>
      <c r="C6" s="1" t="s">
        <v>26</v>
      </c>
      <c r="D6" s="1" t="s">
        <v>9</v>
      </c>
      <c r="E6" s="1" t="s">
        <v>33</v>
      </c>
    </row>
    <row r="7" spans="1:10" x14ac:dyDescent="0.35">
      <c r="B7" s="5">
        <v>3</v>
      </c>
      <c r="C7" s="1" t="s">
        <v>12</v>
      </c>
      <c r="D7" s="1" t="s">
        <v>9</v>
      </c>
      <c r="E7" s="1" t="s">
        <v>33</v>
      </c>
    </row>
    <row r="8" spans="1:10" x14ac:dyDescent="0.35">
      <c r="B8" s="5">
        <v>4</v>
      </c>
      <c r="C8" s="1" t="s">
        <v>11</v>
      </c>
      <c r="D8" s="1" t="s">
        <v>9</v>
      </c>
      <c r="E8" s="1" t="s">
        <v>33</v>
      </c>
      <c r="J8" s="1" t="s">
        <v>25</v>
      </c>
    </row>
    <row r="9" spans="1:10" x14ac:dyDescent="0.35">
      <c r="B9" s="5">
        <v>5</v>
      </c>
      <c r="C9" s="1" t="s">
        <v>46</v>
      </c>
      <c r="D9" s="1" t="s">
        <v>9</v>
      </c>
      <c r="E9" s="1" t="s">
        <v>33</v>
      </c>
    </row>
    <row r="10" spans="1:10" x14ac:dyDescent="0.35">
      <c r="B10" s="5">
        <v>6</v>
      </c>
      <c r="C10" s="1" t="s">
        <v>24</v>
      </c>
      <c r="D10" s="1" t="s">
        <v>9</v>
      </c>
      <c r="E10" s="1" t="s">
        <v>33</v>
      </c>
    </row>
    <row r="11" spans="1:10" x14ac:dyDescent="0.35">
      <c r="B11" s="5">
        <v>7</v>
      </c>
      <c r="C11" s="1" t="s">
        <v>51</v>
      </c>
      <c r="D11" s="1" t="s">
        <v>9</v>
      </c>
      <c r="E11" s="1" t="s">
        <v>33</v>
      </c>
    </row>
    <row r="12" spans="1:10" x14ac:dyDescent="0.35">
      <c r="B12" s="5">
        <v>8</v>
      </c>
      <c r="C12" s="1" t="s">
        <v>8</v>
      </c>
      <c r="D12" s="1" t="s">
        <v>7</v>
      </c>
      <c r="E12" s="1" t="s">
        <v>33</v>
      </c>
    </row>
    <row r="13" spans="1:10" x14ac:dyDescent="0.35">
      <c r="B13" s="5">
        <v>9</v>
      </c>
      <c r="C13" s="1" t="s">
        <v>52</v>
      </c>
      <c r="D13" s="1" t="s">
        <v>7</v>
      </c>
      <c r="E13" s="1" t="s">
        <v>33</v>
      </c>
    </row>
    <row r="14" spans="1:10" x14ac:dyDescent="0.35">
      <c r="B14" s="5">
        <v>10</v>
      </c>
      <c r="C14" s="1" t="s">
        <v>49</v>
      </c>
      <c r="D14" s="1" t="s">
        <v>9</v>
      </c>
      <c r="E14" s="1" t="s">
        <v>23</v>
      </c>
    </row>
    <row r="15" spans="1:10" x14ac:dyDescent="0.35">
      <c r="B15" s="5">
        <v>11</v>
      </c>
      <c r="C15" s="1" t="s">
        <v>22</v>
      </c>
      <c r="D15" s="1" t="s">
        <v>9</v>
      </c>
      <c r="E15" s="1" t="s">
        <v>21</v>
      </c>
    </row>
    <row r="16" spans="1:10" x14ac:dyDescent="0.35">
      <c r="B16" s="5">
        <v>12</v>
      </c>
      <c r="C16" s="1" t="s">
        <v>20</v>
      </c>
      <c r="D16" s="1" t="s">
        <v>9</v>
      </c>
      <c r="E16" s="1" t="s">
        <v>33</v>
      </c>
    </row>
    <row r="17" spans="2:5" x14ac:dyDescent="0.35">
      <c r="B17" s="5">
        <v>13</v>
      </c>
      <c r="C17" s="1" t="s">
        <v>19</v>
      </c>
      <c r="D17" s="1" t="s">
        <v>9</v>
      </c>
      <c r="E17" s="1" t="s">
        <v>33</v>
      </c>
    </row>
    <row r="18" spans="2:5" x14ac:dyDescent="0.35">
      <c r="B18" s="5">
        <v>14</v>
      </c>
      <c r="C18" s="1" t="s">
        <v>18</v>
      </c>
      <c r="D18" s="1" t="s">
        <v>9</v>
      </c>
      <c r="E18" s="1" t="s">
        <v>33</v>
      </c>
    </row>
    <row r="19" spans="2:5" ht="15.6" thickBot="1" x14ac:dyDescent="0.4">
      <c r="B19" s="8">
        <v>15</v>
      </c>
      <c r="C19" s="4" t="s">
        <v>17</v>
      </c>
      <c r="D19" s="4" t="s">
        <v>9</v>
      </c>
      <c r="E19" s="4" t="s">
        <v>33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2026-07-02T07:15:45Z</dcterms:modified>
</cp:coreProperties>
</file>