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DieseArbeitsmappe"/>
  <mc:AlternateContent xmlns:mc="http://schemas.openxmlformats.org/markup-compatibility/2006">
    <mc:Choice Requires="x15">
      <x15ac:absPath xmlns:x15ac="http://schemas.microsoft.com/office/spreadsheetml/2010/11/ac" url="https://gizonline-my.sharepoint.com/personal/tamar_khurtsilava_giz_de/Documents/Dokumente/Tender/2026/10026593 Oberschwelle tender/Tender/"/>
    </mc:Choice>
  </mc:AlternateContent>
  <xr:revisionPtr revIDLastSave="111" documentId="8_{A6F79BF5-6FDC-4D7A-A145-DC1148BFD121}" xr6:coauthVersionLast="47" xr6:coauthVersionMax="47" xr10:uidLastSave="{031EB56F-EE13-4159-BDB2-37E151FFC327}"/>
  <bookViews>
    <workbookView xWindow="8736" yWindow="1284" windowWidth="11520" windowHeight="10260" xr2:uid="{00000000-000D-0000-FFFF-FFFF00000000}"/>
  </bookViews>
  <sheets>
    <sheet name="Price schedule | Services" sheetId="1" r:id="rId1"/>
    <sheet name="List of key experts" sheetId="3" r:id="rId2"/>
    <sheet name="Lists" sheetId="2" state="hidden" r:id="rId3"/>
  </sheets>
  <externalReferences>
    <externalReference r:id="rId4"/>
    <externalReference r:id="rId5"/>
  </externalReferences>
  <definedNames>
    <definedName name="Ersatzspalten">'Price schedule | Services'!$I$3:$L$3</definedName>
    <definedName name="Erstattungsart">Lists!$B$4:$B$7</definedName>
    <definedName name="JaNein">[1]Listen!$D$4:$D$5</definedName>
    <definedName name="lSFK">'List of key experts'!$B$11:$B$34</definedName>
    <definedName name="_xlnm.Print_Area" localSheetId="0">'Price schedule | Services'!$A$1:$G$98</definedName>
    <definedName name="_xlnm.Print_Titles" localSheetId="0">'Price schedule | Services'!$1:$4</definedName>
    <definedName name="rZeilen">'Price schedule | Services'!$N$13:$N$19</definedName>
    <definedName name="VENr">'[2]Preisblatt | Leistung'!#REF!</definedName>
    <definedName name="VEspalten">'[2]Preisblatt | Leistung'!#REF!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1" i="1" l="1"/>
  <c r="F82" i="1"/>
  <c r="F83" i="1"/>
  <c r="F84" i="1"/>
  <c r="F70" i="1" l="1"/>
  <c r="F69" i="1"/>
  <c r="F68" i="1"/>
  <c r="F71" i="1"/>
  <c r="F72" i="1"/>
  <c r="F73" i="1"/>
  <c r="F47" i="1"/>
  <c r="F48" i="1"/>
  <c r="F49" i="1"/>
  <c r="F50" i="1"/>
  <c r="F51" i="1"/>
  <c r="B47" i="1"/>
  <c r="B48" i="1"/>
  <c r="B49" i="1"/>
  <c r="B50" i="1"/>
  <c r="F17" i="1"/>
  <c r="F18" i="1"/>
  <c r="F19" i="1"/>
  <c r="F62" i="1"/>
  <c r="F63" i="1"/>
  <c r="F90" i="1"/>
  <c r="F91" i="1"/>
  <c r="F92" i="1"/>
  <c r="F16" i="1"/>
  <c r="F89" i="1"/>
  <c r="F33" i="1"/>
  <c r="B33" i="1"/>
  <c r="F34" i="1"/>
  <c r="F35" i="1"/>
  <c r="F44" i="1"/>
  <c r="B44" i="1"/>
  <c r="F45" i="1"/>
  <c r="B45" i="1"/>
  <c r="F46" i="1"/>
  <c r="B46" i="1"/>
  <c r="F67" i="1"/>
  <c r="F87" i="1"/>
  <c r="F88" i="1"/>
  <c r="F85" i="1"/>
  <c r="B51" i="1"/>
  <c r="B43" i="1"/>
  <c r="B42" i="1"/>
  <c r="B41" i="1"/>
  <c r="B27" i="1"/>
  <c r="B28" i="1"/>
  <c r="B29" i="1"/>
  <c r="B30" i="1"/>
  <c r="B31" i="1"/>
  <c r="B32" i="1"/>
  <c r="B26" i="1"/>
  <c r="F13" i="1"/>
  <c r="F21" i="1" s="1"/>
  <c r="F86" i="1"/>
  <c r="F12" i="1"/>
  <c r="F14" i="1"/>
  <c r="F15" i="1"/>
  <c r="F26" i="1"/>
  <c r="F27" i="1"/>
  <c r="F28" i="1"/>
  <c r="F29" i="1"/>
  <c r="F30" i="1"/>
  <c r="F31" i="1"/>
  <c r="F32" i="1"/>
  <c r="F36" i="1"/>
  <c r="F60" i="1"/>
  <c r="F61" i="1"/>
  <c r="F64" i="1"/>
  <c r="F65" i="1"/>
  <c r="F66" i="1"/>
  <c r="F41" i="1"/>
  <c r="F42" i="1"/>
  <c r="F43" i="1"/>
  <c r="F6" i="3"/>
  <c r="F53" i="1" l="1"/>
  <c r="F38" i="1"/>
  <c r="F94" i="1"/>
  <c r="F75" i="1"/>
  <c r="F9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5" authorId="0" shapeId="0" xr:uid="{00000000-0006-0000-0000-000002000000}">
      <text>
        <r>
          <rPr>
            <b/>
            <sz val="9"/>
            <color indexed="81"/>
            <rFont val="Segoe UI"/>
            <family val="2"/>
          </rPr>
          <t>Is generated based on what is entered in the 'List of key experts'.
If the position is not available there, 'N.N.' appears here.</t>
        </r>
      </text>
    </comment>
    <comment ref="E25" authorId="0" shapeId="0" xr:uid="{00000000-0006-0000-0000-000003000000}">
      <text>
        <r>
          <rPr>
            <b/>
            <sz val="9"/>
            <color indexed="81"/>
            <rFont val="Segoe UI"/>
            <family val="2"/>
          </rPr>
          <t>Fee per expert day.</t>
        </r>
      </text>
    </comment>
    <comment ref="A40" authorId="0" shapeId="0" xr:uid="{00000000-0006-0000-0000-000004000000}">
      <text>
        <r>
          <rPr>
            <b/>
            <sz val="9"/>
            <color indexed="81"/>
            <rFont val="Segoe UI"/>
            <family val="2"/>
          </rPr>
          <t>Here, you can choose from the list of key experts. The name is then automatically inserted from the list. 
If a position is entered manually, 'N.N' appears as the name.</t>
        </r>
      </text>
    </comment>
    <comment ref="B40" authorId="0" shapeId="0" xr:uid="{00000000-0006-0000-0000-000005000000}">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<sst xmlns="http://schemas.openxmlformats.org/spreadsheetml/2006/main" count="172" uniqueCount="91">
  <si>
    <t>CONFIDENTIAL</t>
  </si>
  <si>
    <t>Contract number (VN):</t>
  </si>
  <si>
    <t>Date:</t>
  </si>
  <si>
    <t>Contractor:</t>
  </si>
  <si>
    <t>Currency:</t>
  </si>
  <si>
    <t>Address:</t>
  </si>
  <si>
    <t>1. Fixed price</t>
  </si>
  <si>
    <t>Item</t>
  </si>
  <si>
    <t>Description</t>
  </si>
  <si>
    <t>Quantity</t>
  </si>
  <si>
    <t>Remuneration</t>
  </si>
  <si>
    <t>Sum</t>
  </si>
  <si>
    <t>Explanations</t>
  </si>
  <si>
    <t>Total</t>
  </si>
  <si>
    <t>Milestone 1</t>
  </si>
  <si>
    <t>Milestone 2</t>
  </si>
  <si>
    <t>Milestone 3</t>
  </si>
  <si>
    <t>Milestone 4</t>
  </si>
  <si>
    <t>Milestone 5</t>
  </si>
  <si>
    <t>Milestone 6</t>
  </si>
  <si>
    <t>Milestone 7</t>
  </si>
  <si>
    <t>Subtotal</t>
  </si>
  <si>
    <t>2. Fees and other costs related to contract</t>
  </si>
  <si>
    <t xml:space="preserve">2.1 Fee – daily rate
				item </t>
  </si>
  <si>
    <t>Name</t>
  </si>
  <si>
    <t>Type of reimbursement</t>
  </si>
  <si>
    <t>Number of expert-days</t>
  </si>
  <si>
    <t xml:space="preserve">Total </t>
  </si>
  <si>
    <t>Team leader</t>
  </si>
  <si>
    <t xml:space="preserve">Lump sum/number </t>
  </si>
  <si>
    <t>Key expert 1</t>
  </si>
  <si>
    <t>Key expert 2</t>
  </si>
  <si>
    <t>Key expert 3</t>
  </si>
  <si>
    <t>Key expert 4</t>
  </si>
  <si>
    <t>Key expert 5</t>
  </si>
  <si>
    <t>Expert pool 1</t>
  </si>
  <si>
    <t>Expert pool 2</t>
  </si>
  <si>
    <t>Expert pool 3</t>
  </si>
  <si>
    <t>Expert pool 4</t>
  </si>
  <si>
    <t>Expert pool 5</t>
  </si>
  <si>
    <t>Invoicing code</t>
  </si>
  <si>
    <t>Number</t>
  </si>
  <si>
    <t>Price</t>
  </si>
  <si>
    <t>3. Travel expenses</t>
  </si>
  <si>
    <t xml:space="preserve">Link to current country table of the Federal Government: </t>
  </si>
  <si>
    <t>Please adjust if different guidelines are used</t>
  </si>
  <si>
    <t>https://www.bundesfinanzministerium.de/Content/DE/Downloads/BMF_Schreiben/Steuerarten/Lohnsteuer/2024-12-02-steuerliche-behandlung-reisekosten-2025.html (GERMAN ONLY)</t>
  </si>
  <si>
    <t>Sub-item</t>
  </si>
  <si>
    <t>Budget/Price</t>
  </si>
  <si>
    <t>Please select</t>
  </si>
  <si>
    <t>against evidence</t>
  </si>
  <si>
    <t>Transportation</t>
  </si>
  <si>
    <t>Per-diem allowance</t>
  </si>
  <si>
    <t>Overnight accommodation allowance</t>
  </si>
  <si>
    <t>4. Other costs</t>
  </si>
  <si>
    <t>Position</t>
  </si>
  <si>
    <t>Flexible remuneration item</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</si>
  <si>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</si>
  <si>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</si>
  <si>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</si>
  <si>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</si>
  <si>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</si>
  <si>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</si>
  <si>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</si>
  <si>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Contract no.:</t>
  </si>
  <si>
    <t/>
  </si>
  <si>
    <t>Project no.:</t>
  </si>
  <si>
    <t>Title of price schedule</t>
  </si>
  <si>
    <t>Family name</t>
  </si>
  <si>
    <t>Given name</t>
  </si>
  <si>
    <t>Date of birth</t>
  </si>
  <si>
    <t>Place of residence</t>
  </si>
  <si>
    <t>Explanation of contract supplements</t>
  </si>
  <si>
    <t xml:space="preserve"> </t>
  </si>
  <si>
    <t>Key expert 6</t>
  </si>
  <si>
    <t>Lump sum/number</t>
  </si>
  <si>
    <t>not applicable</t>
  </si>
  <si>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 xml:space="preserve">Price schedule for </t>
    </r>
    <r>
      <rPr>
        <b/>
        <sz val="14"/>
        <color rgb="FFFF0000"/>
        <rFont val="Arial"/>
        <family val="2"/>
        <scheme val="minor"/>
      </rPr>
      <t>local contracts</t>
    </r>
    <r>
      <rPr>
        <b/>
        <sz val="14"/>
        <color theme="1"/>
        <rFont val="Arial"/>
        <family val="2"/>
        <scheme val="minor"/>
      </rPr>
      <t xml:space="preserve"> – Services</t>
    </r>
  </si>
  <si>
    <t>Project number / cost centre number:</t>
  </si>
  <si>
    <t xml:space="preserve">2.2 Costs related to the contract, item </t>
  </si>
  <si>
    <t>7000016897</t>
  </si>
  <si>
    <t>G-011655-002</t>
  </si>
  <si>
    <t>GEL</t>
  </si>
  <si>
    <t>Travel expenses: transportation of experts to regions</t>
  </si>
  <si>
    <t>Subcontracts: Social media and digital marketing campaigns</t>
  </si>
  <si>
    <t>Subcontracts: Advertisement (placement regional TV and Radio)</t>
  </si>
  <si>
    <t>Subcontracts: Video production</t>
  </si>
  <si>
    <t>Workshops and Sales Exhibitions</t>
  </si>
  <si>
    <t xml:space="preserve">Subcontracts: Print campaign </t>
  </si>
  <si>
    <t>NOTE: 
The total budget allocated for the activities specified below is GEL 542,500.
Bidders are required to distribute the allocated budget among the following cost lines in accordance with their proposed approach and methodology.
•Social media and digital marketing    campaigns;
•Social media, digital marketing, and print campaign content package;
•Advertisement placement, including regional TV and radio;
•Video production;
•Print campaign activities.</t>
  </si>
  <si>
    <t>Social media, digital marketing and print campaign content package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</si>
</sst>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0.00\ &quot;€&quot;"/>
    <numFmt numFmtId="166" formatCode="#,##0.00\ &quot;GEL&quot;"/>
  </numFmts>
  <fonts count="31"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b/>
      <sz val="11"/>
      <color theme="1"/>
      <name val="Arial"/>
      <family val="2"/>
      <scheme val="minor"/>
    </font>
    <font>
      <b/>
      <sz val="10"/>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i/>
      <sz val="11"/>
      <color rgb="FF7F7F7F"/>
      <name val="Arial"/>
      <family val="2"/>
      <scheme val="minor"/>
    </font>
    <font>
      <u/>
      <sz val="11"/>
      <color theme="10"/>
      <name val="Arial"/>
      <family val="2"/>
      <scheme val="minor"/>
    </font>
    <font>
      <b/>
      <sz val="11"/>
      <color theme="3"/>
      <name val="Arial"/>
      <family val="2"/>
      <scheme val="minor"/>
    </font>
    <font>
      <b/>
      <sz val="14"/>
      <color rgb="FFFF0000"/>
      <name val="Arial"/>
      <family val="2"/>
      <scheme val="minor"/>
    </font>
    <font>
      <sz val="11"/>
      <color rgb="FF3F3F76"/>
      <name val="Arial"/>
      <family val="2"/>
      <scheme val="minor"/>
    </font>
    <font>
      <b/>
      <sz val="13"/>
      <color theme="3"/>
      <name val="Arial"/>
      <family val="2"/>
      <scheme val="minor"/>
    </font>
    <font>
      <sz val="9"/>
      <color rgb="FFFF0000"/>
      <name val="Arial"/>
      <family val="2"/>
      <scheme val="minor"/>
    </font>
    <font>
      <i/>
      <sz val="8"/>
      <color rgb="FFFF0000"/>
      <name val="Arial"/>
      <family val="2"/>
      <scheme val="minor"/>
    </font>
  </fonts>
  <fills count="7">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s>
  <borders count="20">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right/>
      <top/>
      <bottom style="medium">
        <color theme="4" tint="0.39997558519241921"/>
      </bottom>
      <diagonal/>
    </border>
    <border>
      <left/>
      <right/>
      <top/>
      <bottom style="thick">
        <color theme="4" tint="0.499984740745262"/>
      </bottom>
      <diagonal/>
    </border>
  </borders>
  <cellStyleXfs count="21">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8" fillId="0" borderId="0" applyNumberFormat="0" applyFill="0" applyBorder="0" applyAlignment="0" applyProtection="0">
      <alignment vertical="center"/>
    </xf>
    <xf numFmtId="0" fontId="2" fillId="0" borderId="0"/>
    <xf numFmtId="0" fontId="23" fillId="0" borderId="0" applyNumberFormat="0" applyFill="0" applyBorder="0" applyAlignment="0" applyProtection="0"/>
    <xf numFmtId="0" fontId="24" fillId="0" borderId="0" applyNumberFormat="0" applyFill="0" applyBorder="0" applyAlignment="0" applyProtection="0"/>
    <xf numFmtId="0" fontId="25" fillId="0" borderId="18" applyNumberFormat="0" applyFill="0" applyAlignment="0" applyProtection="0"/>
    <xf numFmtId="0" fontId="27" fillId="6" borderId="17" applyNumberFormat="0" applyAlignment="0" applyProtection="0"/>
    <xf numFmtId="0" fontId="28" fillId="0" borderId="19" applyNumberFormat="0" applyFill="0" applyAlignment="0" applyProtection="0"/>
    <xf numFmtId="0" fontId="25" fillId="0" borderId="0" applyNumberFormat="0" applyFill="0" applyBorder="0" applyAlignment="0" applyProtection="0"/>
    <xf numFmtId="49" fontId="9" fillId="5" borderId="3" applyNumberFormat="0">
      <alignment vertical="center" wrapText="1"/>
      <protection locked="0"/>
    </xf>
  </cellStyleXfs>
  <cellXfs count="82">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1" applyAlignment="1">
      <alignment vertical="center"/>
    </xf>
    <xf numFmtId="0" fontId="0" fillId="0" borderId="2" xfId="6" applyFont="1" applyAlignment="1">
      <alignment vertical="center"/>
    </xf>
    <xf numFmtId="0" fontId="0" fillId="0" borderId="2" xfId="6" applyFont="1">
      <alignment vertical="center" wrapText="1"/>
    </xf>
    <xf numFmtId="0" fontId="7" fillId="0" borderId="0" xfId="0" applyFont="1" applyAlignment="1">
      <alignment horizontal="left" vertical="center"/>
    </xf>
    <xf numFmtId="0" fontId="9" fillId="5" borderId="3" xfId="7" applyAlignment="1">
      <alignment vertical="center"/>
      <protection locked="0"/>
    </xf>
    <xf numFmtId="49" fontId="9" fillId="5" borderId="3" xfId="9">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9" applyNumberFormat="1">
      <alignment vertical="center" wrapText="1"/>
      <protection locked="0"/>
    </xf>
    <xf numFmtId="0" fontId="17"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6" applyFont="1" applyAlignment="1">
      <alignment horizontal="center" vertical="center"/>
    </xf>
    <xf numFmtId="0" fontId="18" fillId="0" borderId="0" xfId="12" applyAlignment="1">
      <alignment vertical="center"/>
    </xf>
    <xf numFmtId="0" fontId="7"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0" fillId="0" borderId="12" xfId="0" applyBorder="1" applyAlignment="1">
      <alignment horizontal="left" vertical="center"/>
    </xf>
    <xf numFmtId="0" fontId="14" fillId="0" borderId="13" xfId="0" applyFont="1" applyBorder="1">
      <alignment vertical="center"/>
    </xf>
    <xf numFmtId="0" fontId="14" fillId="0" borderId="4" xfId="0" applyFont="1" applyBorder="1">
      <alignment vertical="center"/>
    </xf>
    <xf numFmtId="0" fontId="20"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9" applyBorder="1">
      <alignment vertical="center" wrapText="1"/>
      <protection locked="0"/>
    </xf>
    <xf numFmtId="49" fontId="9" fillId="5" borderId="8" xfId="9" applyBorder="1">
      <alignment vertical="center" wrapText="1"/>
      <protection locked="0"/>
    </xf>
    <xf numFmtId="0" fontId="0" fillId="0" borderId="0" xfId="0" applyAlignment="1">
      <alignment vertical="center" wrapText="1"/>
    </xf>
    <xf numFmtId="0" fontId="10" fillId="0" borderId="0" xfId="4" applyAlignment="1">
      <alignment vertical="center"/>
    </xf>
    <xf numFmtId="0" fontId="19"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21" fillId="0" borderId="0" xfId="4" applyFont="1" applyAlignment="1">
      <alignment vertical="center"/>
    </xf>
    <xf numFmtId="49" fontId="22" fillId="5" borderId="15" xfId="9" applyFont="1" applyBorder="1">
      <alignment vertical="center" wrapText="1"/>
      <protection locked="0"/>
    </xf>
    <xf numFmtId="49" fontId="22" fillId="0" borderId="16" xfId="9" applyFont="1" applyFill="1" applyBorder="1">
      <alignment vertical="center" wrapText="1"/>
      <protection locked="0"/>
    </xf>
    <xf numFmtId="49" fontId="9" fillId="0" borderId="3" xfId="9" applyFill="1">
      <alignment vertical="center" wrapText="1"/>
      <protection locked="0"/>
    </xf>
    <xf numFmtId="49" fontId="22" fillId="0" borderId="8" xfId="9" applyFont="1" applyFill="1" applyBorder="1">
      <alignment vertical="center" wrapText="1"/>
      <protection locked="0"/>
    </xf>
    <xf numFmtId="165" fontId="9" fillId="5" borderId="3" xfId="8" applyNumberFormat="1">
      <alignment vertical="center" shrinkToFit="1"/>
      <protection locked="0"/>
    </xf>
    <xf numFmtId="49" fontId="5" fillId="5" borderId="0" xfId="5" applyNumberFormat="1" applyFont="1" applyFill="1">
      <alignment vertical="center" shrinkToFit="1"/>
      <protection locked="0"/>
    </xf>
    <xf numFmtId="0" fontId="1" fillId="0" borderId="12" xfId="0" applyFont="1" applyBorder="1">
      <alignment vertical="center"/>
    </xf>
    <xf numFmtId="49" fontId="29" fillId="5" borderId="0" xfId="5" applyNumberFormat="1" applyFont="1" applyFill="1">
      <alignment vertical="center" shrinkToFit="1"/>
      <protection locked="0"/>
    </xf>
    <xf numFmtId="2" fontId="0" fillId="0" borderId="0" xfId="0" applyNumberFormat="1">
      <alignment vertical="center"/>
    </xf>
    <xf numFmtId="2" fontId="7" fillId="0" borderId="0" xfId="0" applyNumberFormat="1" applyFont="1">
      <alignment vertical="center"/>
    </xf>
    <xf numFmtId="2" fontId="0" fillId="0" borderId="0" xfId="0" applyNumberFormat="1" applyAlignment="1">
      <alignment horizontal="left" vertical="center" indent="1"/>
    </xf>
    <xf numFmtId="2" fontId="14" fillId="0" borderId="4" xfId="0" applyNumberFormat="1" applyFont="1" applyBorder="1">
      <alignment vertical="center"/>
    </xf>
    <xf numFmtId="2" fontId="12" fillId="4" borderId="0" xfId="2" applyNumberFormat="1" applyAlignment="1">
      <alignment vertical="center"/>
    </xf>
    <xf numFmtId="2" fontId="17" fillId="0" borderId="0" xfId="0" applyNumberFormat="1" applyFont="1">
      <alignment vertical="center"/>
    </xf>
    <xf numFmtId="2" fontId="6" fillId="2" borderId="1" xfId="1" applyNumberFormat="1">
      <alignment horizontal="center" vertical="center" wrapText="1"/>
    </xf>
    <xf numFmtId="2" fontId="0" fillId="0" borderId="2" xfId="10" applyNumberFormat="1" applyFont="1" applyAlignment="1">
      <alignment vertical="center"/>
    </xf>
    <xf numFmtId="2" fontId="6" fillId="0" borderId="4" xfId="11" applyNumberFormat="1" applyAlignment="1">
      <alignment vertical="center"/>
    </xf>
    <xf numFmtId="2" fontId="13" fillId="0" borderId="0" xfId="0" applyNumberFormat="1" applyFont="1">
      <alignment vertical="center"/>
    </xf>
    <xf numFmtId="2" fontId="10" fillId="0" borderId="0" xfId="4" applyNumberFormat="1" applyAlignment="1">
      <alignment vertical="center"/>
    </xf>
    <xf numFmtId="2" fontId="14" fillId="0" borderId="0" xfId="0" applyNumberFormat="1" applyFont="1">
      <alignment vertical="center"/>
    </xf>
    <xf numFmtId="2" fontId="6" fillId="0" borderId="0" xfId="0" applyNumberFormat="1" applyFont="1" applyAlignment="1">
      <alignment horizontal="left" vertical="top" wrapText="1"/>
    </xf>
    <xf numFmtId="2" fontId="5" fillId="0" borderId="0" xfId="0" applyNumberFormat="1" applyFont="1" applyAlignment="1">
      <alignment horizontal="left" vertical="top" wrapText="1"/>
    </xf>
    <xf numFmtId="2" fontId="0" fillId="0" borderId="0" xfId="0" applyNumberFormat="1" applyAlignment="1">
      <alignment vertical="center" wrapText="1"/>
    </xf>
    <xf numFmtId="0" fontId="30" fillId="0" borderId="0" xfId="4" applyFont="1" applyAlignment="1">
      <alignment vertical="center"/>
    </xf>
    <xf numFmtId="2" fontId="22" fillId="5" borderId="16" xfId="7" applyNumberFormat="1" applyFont="1" applyBorder="1" applyAlignment="1">
      <alignment vertical="center"/>
      <protection locked="0"/>
    </xf>
    <xf numFmtId="2" fontId="22" fillId="5" borderId="3" xfId="7" applyNumberFormat="1" applyFont="1" applyAlignment="1">
      <alignment vertical="center"/>
      <protection locked="0"/>
    </xf>
    <xf numFmtId="49" fontId="22" fillId="5" borderId="15" xfId="20" applyFont="1" applyBorder="1">
      <alignment vertical="center" wrapText="1"/>
      <protection locked="0"/>
    </xf>
    <xf numFmtId="166" fontId="9" fillId="5" borderId="3" xfId="8" applyNumberFormat="1">
      <alignment vertical="center" shrinkToFit="1"/>
      <protection locked="0"/>
    </xf>
    <xf numFmtId="49" fontId="11" fillId="5" borderId="3" xfId="9" applyFont="1">
      <alignment vertical="center" wrapText="1"/>
      <protection locked="0"/>
    </xf>
    <xf numFmtId="49" fontId="5" fillId="5" borderId="0" xfId="5" applyNumberFormat="1" applyFont="1" applyFill="1" applyAlignment="1">
      <alignment vertical="center" wrapText="1"/>
      <protection locked="0"/>
    </xf>
    <xf numFmtId="0" fontId="0" fillId="0" borderId="0" xfId="0" applyProtection="1">
      <alignment vertical="center"/>
      <protection locked="0"/>
    </xf>
    <xf numFmtId="0" fontId="18" fillId="0" borderId="0" xfId="12" applyAlignment="1">
      <alignment vertical="center" wrapText="1"/>
    </xf>
    <xf numFmtId="0" fontId="3" fillId="0" borderId="11" xfId="0" applyFont="1" applyBorder="1" applyAlignment="1">
      <alignment vertical="top" wrapText="1"/>
    </xf>
    <xf numFmtId="0" fontId="0" fillId="0" borderId="10" xfId="0" applyBorder="1" applyAlignment="1">
      <alignment vertical="top" wrapText="1"/>
    </xf>
    <xf numFmtId="14" fontId="5" fillId="5" borderId="0" xfId="5" applyNumberFormat="1" applyFont="1" applyFill="1" applyAlignment="1">
      <alignment horizontal="left" vertical="center"/>
      <protection locked="0"/>
    </xf>
    <xf numFmtId="0" fontId="0" fillId="0" borderId="0" xfId="0" applyAlignment="1" applyProtection="1">
      <alignment horizontal="left" vertical="center"/>
      <protection locked="0"/>
    </xf>
    <xf numFmtId="49" fontId="5" fillId="5" borderId="0" xfId="5" applyNumberFormat="1" applyFont="1" applyFill="1" applyAlignment="1">
      <alignment vertical="center"/>
      <protection locked="0"/>
    </xf>
    <xf numFmtId="0" fontId="12" fillId="4" borderId="0" xfId="2" applyAlignment="1">
      <alignment vertical="center" wrapText="1"/>
    </xf>
  </cellXfs>
  <cellStyles count="21">
    <cellStyle name="Beschriftung" xfId="6" xr:uid="{00000000-0005-0000-0000-000000000000}"/>
    <cellStyle name="Eingabe 2" xfId="17" xr:uid="{BBF8915D-2514-4633-A41E-00DA77A2BC4D}"/>
    <cellStyle name="Eingabe Betrag" xfId="8" xr:uid="{00000000-0005-0000-0000-000002000000}"/>
    <cellStyle name="Eingabe Tabelle" xfId="9" xr:uid="{00000000-0005-0000-0000-000003000000}"/>
    <cellStyle name="Eingabe Tabelle 2" xfId="20" xr:uid="{39FB4277-7A03-4693-8254-207AC1954F85}"/>
    <cellStyle name="Eingabe Zahl" xfId="7" xr:uid="{00000000-0005-0000-0000-000004000000}"/>
    <cellStyle name="Ergebniszeile" xfId="11" xr:uid="{00000000-0005-0000-0000-000005000000}"/>
    <cellStyle name="Erklärender Text 2" xfId="14" xr:uid="{7DFAE064-94D2-45FE-AEB4-31163EDDADAA}"/>
    <cellStyle name="Explanatory Text" xfId="4" builtinId="53" customBuiltin="1"/>
    <cellStyle name="Heading 2" xfId="1" builtinId="17" customBuiltin="1"/>
    <cellStyle name="Heading 3" xfId="2" builtinId="18" customBuiltin="1"/>
    <cellStyle name="Heading 4" xfId="3" builtinId="19" customBuiltin="1"/>
    <cellStyle name="Hyperlink" xfId="12" xr:uid="{00000000-0005-0000-0000-000007000000}"/>
    <cellStyle name="Input" xfId="5" builtinId="20" customBuiltin="1"/>
    <cellStyle name="Link 2" xfId="15" xr:uid="{50919A37-A53E-4660-B987-0B4E0A371353}"/>
    <cellStyle name="Normal" xfId="0" builtinId="0" customBuiltin="1"/>
    <cellStyle name="Standard 2" xfId="13" xr:uid="{24D439EE-06F9-4C48-ABDC-90A8742B9968}"/>
    <cellStyle name="Tabelle Zahl" xfId="10" xr:uid="{00000000-0005-0000-0000-00000B000000}"/>
    <cellStyle name="Überschrift 2 2" xfId="18" xr:uid="{C1198D38-9478-4EEF-84FD-660B84922B42}"/>
    <cellStyle name="Überschrift 3 2" xfId="16" xr:uid="{BA61E903-66AE-46DE-8036-5B616C3D14BC}"/>
    <cellStyle name="Überschrift 4 2" xfId="19" xr:uid="{4D67B1BF-B5D4-4F3C-AFBC-2D1C1CE1B50F}"/>
  </cellStyles>
  <dxfs count="0"/>
  <tableStyles count="0" defaultTableStyle="TableStyleMedium2" defaultPivotStyle="PivotStyleLight16"/>
  <colors>
    <mruColors>
      <color rgb="FFFEF7E6"/>
      <color rgb="FFFFF9EB"/>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977889</xdr:colOff>
      <xdr:row>0</xdr:row>
      <xdr:rowOff>0</xdr:rowOff>
    </xdr:from>
    <xdr:to>
      <xdr:col>6</xdr:col>
      <xdr:colOff>1798698</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47626</xdr:rowOff>
    </xdr:from>
    <xdr:to>
      <xdr:col>16</xdr:col>
      <xdr:colOff>133350</xdr:colOff>
      <xdr:row>62</xdr:row>
      <xdr:rowOff>72190</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568489" y="1900489"/>
          <a:ext cx="6147135" cy="8173954"/>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financial bid for the main service in the first tab </a:t>
          </a:r>
          <a:r>
            <a:rPr lang="en-GB" sz="1100" b="1" i="1">
              <a:latin typeface="+mn-lt"/>
              <a:ea typeface="+mn-lt"/>
              <a:cs typeface="+mn-lt"/>
            </a:rPr>
            <a:t>'Price schedule | Services'</a:t>
          </a:r>
          <a:r>
            <a:rPr lang="en-GB" sz="1100" b="1">
              <a:latin typeface="+mn-lt"/>
              <a:ea typeface="+mn-lt"/>
              <a:cs typeface="+mn-lt"/>
            </a:rPr>
            <a:t>. Please enter your </a:t>
          </a:r>
          <a:r>
            <a:rPr lang="en-GB" sz="1100" b="1">
              <a:effectLst/>
              <a:latin typeface="+mn-lt"/>
              <a:ea typeface="+mn-ea"/>
              <a:cs typeface="+mn-cs"/>
            </a:rPr>
            <a:t>financial bid </a:t>
          </a:r>
          <a:r>
            <a:rPr lang="en-GB" sz="1100" b="1">
              <a:latin typeface="+mn-lt"/>
              <a:ea typeface="+mn-lt"/>
              <a:cs typeface="+mn-lt"/>
            </a:rPr>
            <a:t>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computes the sum to determine the total contract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based on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 </a:t>
          </a:r>
        </a:p>
        <a:p>
          <a:pPr marL="0" indent="-226800">
            <a:buFont typeface="Arial" panose="020B0604020202020204" pitchFamily="34" charset="0"/>
            <a:buChar char="•"/>
            <a:tabLst>
              <a:tab pos="226800" algn="l"/>
            </a:tabLst>
          </a:pPr>
          <a:r>
            <a:rPr lang="en-GB"/>
            <a:t>Time records must be submitted to prove implementation; remuneration in a lump sum/per</a:t>
          </a:r>
          <a:r>
            <a:rPr lang="en-GB" baseline="0"/>
            <a:t> 	</a:t>
          </a:r>
          <a:r>
            <a:rPr lang="en-GB"/>
            <a:t>day or hour;</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 </a:t>
          </a:r>
        </a:p>
        <a:p>
          <a:pPr marL="0" indent="-226800">
            <a:buFont typeface="Arial" panose="020B0604020202020204" pitchFamily="34" charset="0"/>
            <a:buChar char="•"/>
            <a:tabLst>
              <a:tab pos="226800" algn="l"/>
            </a:tabLst>
          </a:pPr>
          <a:r>
            <a:rPr lang="en-GB" sz="1100">
              <a:latin typeface="+mn-lt"/>
              <a:ea typeface="+mn-ea"/>
              <a:cs typeface="+mn-cs"/>
            </a:rPr>
            <a:t>An overall travel expense budget can be offered or established in advance by GIZ. This may 	contain lump sums for per-diem/overnight accommodation allowances in line with GIZ’s 	regulations governing the reimbursement of travel expenses and the cost of air travel, 	against evidence. Mixed calculation of the overall travel expense budget and specified travel 	expense items is not possible;</a:t>
          </a:r>
        </a:p>
        <a:p>
          <a:pPr marL="0" indent="-226800">
            <a:buFont typeface="Arial" panose="020B0604020202020204" pitchFamily="34" charset="0"/>
            <a:buChar char="•"/>
            <a:tabLst>
              <a:tab pos="226800" algn="l"/>
            </a:tabLst>
          </a:pPr>
          <a:r>
            <a:rPr lang="en-GB" sz="1100">
              <a:latin typeface="+mn-lt"/>
              <a:ea typeface="+mn-ea"/>
              <a:cs typeface="+mn-cs"/>
            </a:rPr>
            <a:t>To submit an invoice for lump-sum payments, the number of flights and price per item must</a:t>
          </a:r>
          <a:br>
            <a:rPr lang="en-GB" sz="1100">
              <a:latin typeface="+mn-lt"/>
              <a:ea typeface="+mn-ea"/>
              <a:cs typeface="+mn-cs"/>
            </a:rPr>
          </a:br>
          <a:r>
            <a:rPr lang="en-GB" sz="1100">
              <a:latin typeface="+mn-lt"/>
              <a:ea typeface="+mn-ea"/>
              <a:cs typeface="+mn-cs"/>
            </a:rPr>
            <a:t>	be stated. </a:t>
          </a:r>
          <a:r>
            <a:rPr lang="en-GB" sz="1100">
              <a:effectLst/>
              <a:latin typeface="+mn-lt"/>
              <a:ea typeface="+mn-ea"/>
              <a:cs typeface="+mn-cs"/>
            </a:rPr>
            <a:t>Submitting an overall budget for travel expenses involves </a:t>
          </a:r>
          <a:r>
            <a:rPr lang="en-GB" sz="1100">
              <a:latin typeface="+mn-lt"/>
              <a:ea typeface="+mn-ea"/>
              <a:cs typeface="+mn-cs"/>
            </a:rPr>
            <a:t>settlement </a:t>
          </a:r>
          <a:r>
            <a:rPr lang="en-GB" sz="1100">
              <a:effectLst/>
              <a:latin typeface="+mn-lt"/>
              <a:ea typeface="+mn-ea"/>
              <a:cs typeface="+mn-cs"/>
            </a:rPr>
            <a:t>against </a:t>
          </a:r>
          <a:br>
            <a:rPr lang="en-GB" sz="1100">
              <a:latin typeface="+mn-lt"/>
              <a:ea typeface="+mn-ea"/>
              <a:cs typeface="+mn-cs"/>
            </a:rPr>
          </a:br>
          <a:r>
            <a:rPr lang="en-GB" sz="1100">
              <a:latin typeface="+mn-lt"/>
              <a:ea typeface="+mn-ea"/>
              <a:cs typeface="+mn-cs"/>
            </a:rPr>
            <a:t>	evidence;</a:t>
          </a:r>
        </a:p>
        <a:p>
          <a:pPr marL="0" indent="-226800">
            <a:buFont typeface="Arial" panose="020B0604020202020204" pitchFamily="34" charset="0"/>
            <a:buChar char="•"/>
            <a:tabLst>
              <a:tab pos="226800" algn="l"/>
            </a:tabLst>
          </a:pPr>
          <a:r>
            <a:rPr lang="en-GB" sz="1100">
              <a:latin typeface="+mn-lt"/>
              <a:ea typeface="+mn-ea"/>
              <a:cs typeface="+mn-cs"/>
            </a:rPr>
            <a:t>Per-diem and overnight accommodation allowances: if a budget for per-diem/overnight 	accommodation allowances is provided for travel in different countries, the explanations 	must include the individual rates for the relevant countries in line with the regulations 	governing the reimbursement of travel expenses;</a:t>
          </a:r>
        </a:p>
        <a:p>
          <a:pPr marL="0" indent="-226800">
            <a:buFont typeface="Arial" panose="020B0604020202020204" pitchFamily="34" charset="0"/>
            <a:buChar char="•"/>
            <a:tabLst>
              <a:tab pos="226800" algn="l"/>
            </a:tabLst>
          </a:pPr>
          <a:r>
            <a:rPr lang="en-GB" sz="1100">
              <a:latin typeface="+mn-lt"/>
              <a:ea typeface="+mn-ea"/>
              <a:cs typeface="+mn-cs"/>
            </a:rPr>
            <a:t>Other travel expenses: these include visa costs, for example. Lump sums can be agreed if 	the item is justified accordingly.</a:t>
          </a:r>
        </a:p>
        <a:p>
          <a:pPr marL="0" indent="-226800" algn="l">
            <a:tabLst>
              <a:tab pos="226800" algn="l"/>
            </a:tabLst>
          </a:pPr>
          <a:endParaRPr/>
        </a:p>
        <a:p>
          <a:pPr marL="0" indent="-226800">
            <a:tabLst>
              <a:tab pos="226800" algn="l"/>
            </a:tabLst>
          </a:pPr>
          <a:r>
            <a:rPr lang="en-GB" sz="1100" b="1">
              <a:latin typeface="+mn-lt"/>
              <a:ea typeface="+mn-ea"/>
              <a:cs typeface="+mn-cs"/>
            </a:rPr>
            <a:t>4.	</a:t>
          </a:r>
          <a:r>
            <a:rPr lang="en-GB" b="1"/>
            <a:t>Other costs </a:t>
          </a:r>
        </a:p>
        <a:p>
          <a:pPr marL="0" indent="-226800">
            <a:buFont typeface="Arial" panose="020B0604020202020204" pitchFamily="34" charset="0"/>
            <a:buChar char="•"/>
            <a:tabLst>
              <a:tab pos="226800" algn="l"/>
            </a:tabLst>
          </a:pPr>
          <a:r>
            <a:rPr lang="en-GB" sz="1100">
              <a:latin typeface="+mn-lt"/>
              <a:ea typeface="+mn-ea"/>
              <a:cs typeface="+mn-cs"/>
            </a:rPr>
            <a:t>Equipment: Equipment is handed over to the partner</a:t>
          </a:r>
          <a:r>
            <a:rPr lang="en-GB" sz="1100" baseline="0">
              <a:latin typeface="+mn-lt"/>
              <a:ea typeface="+mn-ea"/>
              <a:cs typeface="+mn-cs"/>
            </a:rPr>
            <a:t> </a:t>
          </a:r>
          <a:r>
            <a:rPr lang="en-GB" sz="1100">
              <a:latin typeface="+mn-lt"/>
              <a:ea typeface="+mn-ea"/>
              <a:cs typeface="+mn-cs"/>
            </a:rPr>
            <a:t>institution in the country of assignment </a:t>
          </a:r>
          <a:r>
            <a:rPr lang="en-GB" sz="1100" baseline="0">
              <a:latin typeface="+mn-lt"/>
              <a:ea typeface="+mn-ea"/>
              <a:cs typeface="+mn-cs"/>
            </a:rPr>
            <a:t> </a:t>
          </a:r>
          <a:r>
            <a:rPr lang="en-GB" sz="1100">
              <a:effectLst/>
              <a:latin typeface="+mn-lt"/>
              <a:ea typeface="+mn-ea"/>
              <a:cs typeface="+mn-cs"/>
            </a:rPr>
            <a:t>	</a:t>
          </a:r>
          <a:r>
            <a:rPr lang="en-GB" sz="1100">
              <a:latin typeface="+mn-lt"/>
              <a:ea typeface="+mn-ea"/>
              <a:cs typeface="+mn-cs"/>
            </a:rPr>
            <a:t>during the performance of the contract, as specified</a:t>
          </a:r>
          <a:r>
            <a:rPr lang="en-GB" sz="1100" baseline="0">
              <a:latin typeface="+mn-lt"/>
              <a:ea typeface="+mn-ea"/>
              <a:cs typeface="+mn-cs"/>
            </a:rPr>
            <a:t> </a:t>
          </a:r>
          <a:r>
            <a:rPr lang="en-GB" sz="1100">
              <a:latin typeface="+mn-lt"/>
              <a:ea typeface="+mn-ea"/>
              <a:cs typeface="+mn-cs"/>
            </a:rPr>
            <a:t>in the contract. A remuneration item is</a:t>
          </a:r>
          <a:r>
            <a:rPr lang="en-GB" sz="1100">
              <a:effectLst/>
              <a:latin typeface="+mn-lt"/>
              <a:ea typeface="+mn-ea"/>
              <a:cs typeface="+mn-cs"/>
            </a:rPr>
            <a:t>	</a:t>
          </a:r>
          <a:r>
            <a:rPr lang="en-GB" sz="1100">
              <a:latin typeface="+mn-lt"/>
              <a:ea typeface="+mn-ea"/>
              <a:cs typeface="+mn-cs"/>
            </a:rPr>
            <a:t>therefore required that supplements the contractual terms and conditions;</a:t>
          </a:r>
        </a:p>
        <a:p>
          <a:pPr marL="0" indent="-226800">
            <a:buFont typeface="Arial" panose="020B0604020202020204" pitchFamily="34" charset="0"/>
            <a:buChar char="•"/>
            <a:tabLst>
              <a:tab pos="226800" algn="l"/>
            </a:tabLst>
          </a:pPr>
          <a:r>
            <a:rPr lang="en-GB" sz="1100">
              <a:latin typeface="+mn-lt"/>
              <a:ea typeface="+mn-ea"/>
              <a:cs typeface="+mn-cs"/>
            </a:rPr>
            <a:t>Other costs must be broken down in the financial bid.</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4-12-02-steuerliche-behandlung-reisekosten-2025.html%20(GERMAN%20ONLY)"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0"/>
  <sheetViews>
    <sheetView showGridLines="0" tabSelected="1" topLeftCell="A38" zoomScale="115" zoomScaleNormal="115" workbookViewId="0">
      <selection activeCell="A61" sqref="A61:C64"/>
    </sheetView>
  </sheetViews>
  <sheetFormatPr defaultColWidth="11.375" defaultRowHeight="11.4" outlineLevelRow="1" x14ac:dyDescent="0.2"/>
  <cols>
    <col min="1" max="1" width="31.875" customWidth="1"/>
    <col min="2" max="2" width="16.125" customWidth="1"/>
    <col min="3" max="3" width="17.75" customWidth="1"/>
    <col min="4" max="4" width="9.375" customWidth="1"/>
    <col min="5" max="5" width="14.625" customWidth="1"/>
    <col min="6" max="6" width="16.125" style="52" customWidth="1"/>
    <col min="7" max="7" width="30.625" customWidth="1"/>
    <col min="8" max="8" width="2" customWidth="1"/>
    <col min="9" max="9" width="5.75" customWidth="1"/>
    <col min="10" max="10" width="11.375" customWidth="1"/>
    <col min="11" max="11" width="9.375" customWidth="1"/>
    <col min="12" max="12" width="5.125" customWidth="1"/>
    <col min="14" max="14" width="34.875" customWidth="1"/>
  </cols>
  <sheetData>
    <row r="1" spans="1:14" ht="67.5" customHeight="1" x14ac:dyDescent="0.2">
      <c r="A1" s="76" t="s">
        <v>77</v>
      </c>
      <c r="B1" s="77"/>
      <c r="C1" s="77"/>
      <c r="D1" s="77"/>
      <c r="E1" s="77"/>
      <c r="F1" s="77"/>
      <c r="G1" s="42"/>
      <c r="H1" s="41"/>
      <c r="J1" s="52"/>
    </row>
    <row r="2" spans="1:14" s="2" customFormat="1" ht="13.5" customHeight="1" x14ac:dyDescent="0.2">
      <c r="A2" s="50" t="s">
        <v>0</v>
      </c>
      <c r="F2" s="53"/>
    </row>
    <row r="3" spans="1:14" x14ac:dyDescent="0.2">
      <c r="A3" s="24" t="s">
        <v>1</v>
      </c>
      <c r="B3" s="49" t="s">
        <v>80</v>
      </c>
      <c r="C3" s="25" t="s">
        <v>2</v>
      </c>
      <c r="D3" s="78"/>
      <c r="E3" s="79"/>
      <c r="F3" s="54"/>
      <c r="G3" s="14"/>
    </row>
    <row r="4" spans="1:14" s="2" customFormat="1" ht="5.25" customHeight="1" x14ac:dyDescent="0.2">
      <c r="A4" s="23"/>
      <c r="C4" s="26"/>
      <c r="F4" s="53"/>
    </row>
    <row r="5" spans="1:14" x14ac:dyDescent="0.2">
      <c r="A5" s="27" t="s">
        <v>78</v>
      </c>
      <c r="B5" s="49" t="s">
        <v>81</v>
      </c>
      <c r="C5" s="25" t="s">
        <v>3</v>
      </c>
      <c r="D5" s="80"/>
      <c r="E5" s="74"/>
      <c r="F5" s="74"/>
      <c r="G5" s="74"/>
    </row>
    <row r="6" spans="1:14" s="2" customFormat="1" ht="4.2" x14ac:dyDescent="0.2">
      <c r="A6" s="23"/>
      <c r="C6" s="26"/>
      <c r="F6" s="53"/>
    </row>
    <row r="7" spans="1:14" ht="33" customHeight="1" x14ac:dyDescent="0.2">
      <c r="A7" s="27" t="s">
        <v>4</v>
      </c>
      <c r="B7" s="51" t="s">
        <v>82</v>
      </c>
      <c r="C7" s="25" t="s">
        <v>5</v>
      </c>
      <c r="D7" s="73"/>
      <c r="E7" s="74"/>
      <c r="F7" s="74"/>
      <c r="G7" s="74"/>
    </row>
    <row r="8" spans="1:14" s="16" customFormat="1" ht="9.6" x14ac:dyDescent="0.2">
      <c r="A8" s="28"/>
      <c r="B8" s="29"/>
      <c r="C8" s="29"/>
      <c r="D8" s="29"/>
      <c r="E8" s="29"/>
      <c r="F8" s="55"/>
      <c r="G8" s="29"/>
    </row>
    <row r="9" spans="1:14" ht="12" x14ac:dyDescent="0.2">
      <c r="A9" s="5" t="s">
        <v>6</v>
      </c>
      <c r="B9" s="5"/>
      <c r="C9" s="5"/>
      <c r="D9" s="5"/>
      <c r="E9" s="5"/>
      <c r="F9" s="56"/>
      <c r="G9" s="5"/>
    </row>
    <row r="10" spans="1:14" s="18" customFormat="1" ht="5.4" hidden="1" outlineLevel="1" x14ac:dyDescent="0.2">
      <c r="F10" s="57"/>
    </row>
    <row r="11" spans="1:14" ht="12" hidden="1" outlineLevel="1" x14ac:dyDescent="0.2">
      <c r="A11" s="3" t="s">
        <v>7</v>
      </c>
      <c r="B11" s="32" t="s">
        <v>8</v>
      </c>
      <c r="C11" s="33"/>
      <c r="D11" s="3" t="s">
        <v>9</v>
      </c>
      <c r="E11" s="3" t="s">
        <v>10</v>
      </c>
      <c r="F11" s="58" t="s">
        <v>11</v>
      </c>
      <c r="G11" s="3" t="s">
        <v>12</v>
      </c>
    </row>
    <row r="12" spans="1:14" hidden="1" outlineLevel="1" x14ac:dyDescent="0.2">
      <c r="A12" s="11" t="s">
        <v>13</v>
      </c>
      <c r="B12" s="34"/>
      <c r="C12" s="35"/>
      <c r="D12" s="10"/>
      <c r="E12" s="48"/>
      <c r="F12" s="59">
        <f>D12*E12</f>
        <v>0</v>
      </c>
      <c r="G12" s="11"/>
    </row>
    <row r="13" spans="1:14" hidden="1" outlineLevel="1" x14ac:dyDescent="0.2">
      <c r="A13" s="11" t="s">
        <v>14</v>
      </c>
      <c r="B13" s="34"/>
      <c r="C13" s="35"/>
      <c r="D13" s="10"/>
      <c r="E13" s="48"/>
      <c r="F13" s="59">
        <f>D13*E13</f>
        <v>0</v>
      </c>
      <c r="G13" s="11"/>
      <c r="N13" s="19"/>
    </row>
    <row r="14" spans="1:14" hidden="1" outlineLevel="1" x14ac:dyDescent="0.2">
      <c r="A14" s="11" t="s">
        <v>15</v>
      </c>
      <c r="B14" s="34"/>
      <c r="C14" s="35"/>
      <c r="D14" s="10"/>
      <c r="E14" s="48"/>
      <c r="F14" s="59">
        <f t="shared" ref="F14:F19" si="0">D14*E14</f>
        <v>0</v>
      </c>
      <c r="G14" s="11"/>
      <c r="N14" s="19"/>
    </row>
    <row r="15" spans="1:14" hidden="1" outlineLevel="1" x14ac:dyDescent="0.2">
      <c r="A15" s="11" t="s">
        <v>16</v>
      </c>
      <c r="B15" s="34"/>
      <c r="C15" s="35"/>
      <c r="D15" s="10"/>
      <c r="E15" s="48"/>
      <c r="F15" s="59">
        <f t="shared" si="0"/>
        <v>0</v>
      </c>
      <c r="G15" s="11"/>
      <c r="N15" s="19"/>
    </row>
    <row r="16" spans="1:14" hidden="1" outlineLevel="1" x14ac:dyDescent="0.2">
      <c r="A16" s="11" t="s">
        <v>17</v>
      </c>
      <c r="B16" s="34"/>
      <c r="C16" s="35"/>
      <c r="D16" s="10"/>
      <c r="E16" s="48"/>
      <c r="F16" s="59">
        <f t="shared" si="0"/>
        <v>0</v>
      </c>
      <c r="G16" s="11"/>
      <c r="N16" s="19"/>
    </row>
    <row r="17" spans="1:14" hidden="1" outlineLevel="1" x14ac:dyDescent="0.2">
      <c r="A17" s="11" t="s">
        <v>18</v>
      </c>
      <c r="B17" s="34"/>
      <c r="C17" s="35"/>
      <c r="D17" s="10"/>
      <c r="E17" s="48"/>
      <c r="F17" s="59">
        <f t="shared" si="0"/>
        <v>0</v>
      </c>
      <c r="G17" s="11"/>
      <c r="N17" s="19"/>
    </row>
    <row r="18" spans="1:14" hidden="1" outlineLevel="1" x14ac:dyDescent="0.2">
      <c r="A18" s="11" t="s">
        <v>19</v>
      </c>
      <c r="B18" s="34"/>
      <c r="C18" s="35"/>
      <c r="D18" s="10"/>
      <c r="E18" s="48"/>
      <c r="F18" s="59">
        <f t="shared" si="0"/>
        <v>0</v>
      </c>
      <c r="G18" s="11"/>
      <c r="N18" s="19"/>
    </row>
    <row r="19" spans="1:14" hidden="1" outlineLevel="1" x14ac:dyDescent="0.2">
      <c r="A19" s="11" t="s">
        <v>20</v>
      </c>
      <c r="B19" s="34"/>
      <c r="C19" s="35"/>
      <c r="D19" s="10"/>
      <c r="E19" s="48"/>
      <c r="F19" s="59">
        <f t="shared" si="0"/>
        <v>0</v>
      </c>
      <c r="G19" s="11"/>
      <c r="N19" s="19"/>
    </row>
    <row r="20" spans="1:14" s="2" customFormat="1" ht="5.4" hidden="1" customHeight="1" outlineLevel="1" x14ac:dyDescent="0.2">
      <c r="C20" s="9"/>
      <c r="F20" s="53"/>
    </row>
    <row r="21" spans="1:14" ht="12" collapsed="1" x14ac:dyDescent="0.2">
      <c r="A21" s="6" t="s">
        <v>21</v>
      </c>
      <c r="B21" s="6"/>
      <c r="C21" s="6"/>
      <c r="D21" s="6"/>
      <c r="E21" s="6"/>
      <c r="F21" s="60">
        <f>SUM(F12:F20)</f>
        <v>0</v>
      </c>
      <c r="G21" s="6"/>
    </row>
    <row r="22" spans="1:14" s="15" customFormat="1" ht="17.100000000000001" customHeight="1" x14ac:dyDescent="0.2">
      <c r="F22" s="61"/>
    </row>
    <row r="23" spans="1:14" ht="12" x14ac:dyDescent="0.2">
      <c r="A23" s="5" t="s">
        <v>22</v>
      </c>
      <c r="B23" s="5"/>
      <c r="C23" s="5"/>
      <c r="D23" s="5"/>
      <c r="E23" s="5"/>
      <c r="F23" s="56"/>
      <c r="G23" s="5"/>
    </row>
    <row r="24" spans="1:14" s="18" customFormat="1" ht="5.4" x14ac:dyDescent="0.2">
      <c r="F24" s="57"/>
    </row>
    <row r="25" spans="1:14" ht="36" x14ac:dyDescent="0.2">
      <c r="A25" s="20" t="s">
        <v>23</v>
      </c>
      <c r="B25" s="3" t="s">
        <v>24</v>
      </c>
      <c r="C25" s="3" t="s">
        <v>25</v>
      </c>
      <c r="D25" s="3" t="s">
        <v>26</v>
      </c>
      <c r="E25" s="3" t="s">
        <v>10</v>
      </c>
      <c r="F25" s="58" t="s">
        <v>27</v>
      </c>
      <c r="G25" s="3" t="s">
        <v>12</v>
      </c>
    </row>
    <row r="26" spans="1:14" x14ac:dyDescent="0.2">
      <c r="A26" s="11" t="s">
        <v>30</v>
      </c>
      <c r="B26" s="21" t="str">
        <f>IFERROR(VLOOKUP(A26,'List of key experts'!$B$11:$D$34,3,0)&amp;" "&amp;VLOOKUP(A26,'List of key experts'!$B$11:$D$34,2,0),"N.N.")</f>
        <v xml:space="preserve">  </v>
      </c>
      <c r="C26" s="8" t="s">
        <v>29</v>
      </c>
      <c r="D26" s="68">
        <v>310</v>
      </c>
      <c r="E26" s="71"/>
      <c r="F26" s="59">
        <f>D26*E26</f>
        <v>0</v>
      </c>
      <c r="G26" s="11"/>
    </row>
    <row r="27" spans="1:14" x14ac:dyDescent="0.2">
      <c r="A27" s="11" t="s">
        <v>31</v>
      </c>
      <c r="B27" s="21" t="str">
        <f>IFERROR(VLOOKUP(A27,'List of key experts'!$B$11:$D$34,3,0)&amp;" "&amp;VLOOKUP(A27,'List of key experts'!$B$11:$D$34,2,0),"N.N.")</f>
        <v xml:space="preserve"> </v>
      </c>
      <c r="C27" s="8" t="s">
        <v>29</v>
      </c>
      <c r="D27" s="68">
        <v>300</v>
      </c>
      <c r="E27" s="71"/>
      <c r="F27" s="59">
        <f t="shared" ref="F27:F36" si="1">D27*E27</f>
        <v>0</v>
      </c>
      <c r="G27" s="11"/>
    </row>
    <row r="28" spans="1:14" outlineLevel="1" x14ac:dyDescent="0.2">
      <c r="A28" s="11" t="s">
        <v>32</v>
      </c>
      <c r="B28" s="21" t="str">
        <f>IFERROR(VLOOKUP(A28,'List of key experts'!$B$11:$D$34,3,0)&amp;" "&amp;VLOOKUP(A28,'List of key experts'!$B$11:$D$34,2,0),"N.N.")</f>
        <v xml:space="preserve"> </v>
      </c>
      <c r="C28" s="8" t="s">
        <v>29</v>
      </c>
      <c r="D28" s="68">
        <v>300</v>
      </c>
      <c r="E28" s="71"/>
      <c r="F28" s="59">
        <f t="shared" si="1"/>
        <v>0</v>
      </c>
      <c r="G28" s="11"/>
    </row>
    <row r="29" spans="1:14" outlineLevel="1" x14ac:dyDescent="0.2">
      <c r="A29" s="11" t="s">
        <v>33</v>
      </c>
      <c r="B29" s="21" t="str">
        <f>IFERROR(VLOOKUP(A29,'List of key experts'!$B$11:$D$34,3,0)&amp;" "&amp;VLOOKUP(A29,'List of key experts'!$B$11:$D$34,2,0),"N.N.")</f>
        <v xml:space="preserve"> </v>
      </c>
      <c r="C29" s="8" t="s">
        <v>29</v>
      </c>
      <c r="D29" s="68">
        <v>300</v>
      </c>
      <c r="E29" s="71"/>
      <c r="F29" s="59">
        <f t="shared" si="1"/>
        <v>0</v>
      </c>
      <c r="G29" s="11"/>
    </row>
    <row r="30" spans="1:14" outlineLevel="1" x14ac:dyDescent="0.2">
      <c r="A30" s="11" t="s">
        <v>34</v>
      </c>
      <c r="B30" s="21" t="str">
        <f>IFERROR(VLOOKUP(A30,'List of key experts'!$B$11:$D$34,3,0)&amp;" "&amp;VLOOKUP(A30,'List of key experts'!$B$11:$D$34,2,0),"N.N.")</f>
        <v xml:space="preserve"> </v>
      </c>
      <c r="C30" s="8" t="s">
        <v>29</v>
      </c>
      <c r="D30" s="68">
        <v>220</v>
      </c>
      <c r="E30" s="71"/>
      <c r="F30" s="59">
        <f t="shared" si="1"/>
        <v>0</v>
      </c>
      <c r="G30" s="11"/>
    </row>
    <row r="31" spans="1:14" outlineLevel="1" x14ac:dyDescent="0.2">
      <c r="A31" s="11" t="s">
        <v>35</v>
      </c>
      <c r="B31" s="21" t="str">
        <f>IFERROR(VLOOKUP(A31,'List of key experts'!$B$11:$D$34,3,0)&amp;" "&amp;VLOOKUP(A31,'List of key experts'!$B$11:$D$34,2,0),"N.N.")</f>
        <v>N.N.</v>
      </c>
      <c r="C31" s="8" t="s">
        <v>29</v>
      </c>
      <c r="D31" s="68">
        <v>30</v>
      </c>
      <c r="E31" s="71"/>
      <c r="F31" s="59">
        <f t="shared" si="1"/>
        <v>0</v>
      </c>
      <c r="G31" s="11"/>
    </row>
    <row r="32" spans="1:14" outlineLevel="1" x14ac:dyDescent="0.2">
      <c r="A32" s="11" t="s">
        <v>36</v>
      </c>
      <c r="B32" s="21" t="str">
        <f>IFERROR(VLOOKUP(A32,'List of key experts'!$B$11:$D$34,3,0)&amp;" "&amp;VLOOKUP(A32,'List of key experts'!$B$11:$D$34,2,0),"N.N.")</f>
        <v>N.N.</v>
      </c>
      <c r="C32" s="8" t="s">
        <v>29</v>
      </c>
      <c r="D32" s="69">
        <v>30</v>
      </c>
      <c r="E32" s="71"/>
      <c r="F32" s="59">
        <f t="shared" si="1"/>
        <v>0</v>
      </c>
      <c r="G32" s="11"/>
    </row>
    <row r="33" spans="1:7" outlineLevel="1" x14ac:dyDescent="0.2">
      <c r="A33" s="11" t="s">
        <v>37</v>
      </c>
      <c r="B33" s="21" t="str">
        <f>IFERROR(VLOOKUP(A33,'List of key experts'!$B$11:$D$34,3,0)&amp;" "&amp;VLOOKUP(A33,'List of key experts'!$B$11:$D$34,2,0),"N.N.")</f>
        <v>N.N.</v>
      </c>
      <c r="C33" s="8" t="s">
        <v>29</v>
      </c>
      <c r="D33" s="69">
        <v>80</v>
      </c>
      <c r="E33" s="71"/>
      <c r="F33" s="59">
        <f t="shared" ref="F33" si="2">D33*E33</f>
        <v>0</v>
      </c>
      <c r="G33" s="11"/>
    </row>
    <row r="34" spans="1:7" outlineLevel="1" x14ac:dyDescent="0.2">
      <c r="A34" s="11"/>
      <c r="B34" s="21"/>
      <c r="C34" s="8" t="s">
        <v>29</v>
      </c>
      <c r="D34" s="10"/>
      <c r="E34" s="71"/>
      <c r="F34" s="59">
        <f t="shared" si="1"/>
        <v>0</v>
      </c>
      <c r="G34" s="11"/>
    </row>
    <row r="35" spans="1:7" outlineLevel="1" x14ac:dyDescent="0.2">
      <c r="A35" s="11"/>
      <c r="B35" s="21"/>
      <c r="C35" s="8" t="s">
        <v>29</v>
      </c>
      <c r="D35" s="10"/>
      <c r="E35" s="71"/>
      <c r="F35" s="59">
        <f t="shared" ref="F35" si="3">D35*E35</f>
        <v>0</v>
      </c>
      <c r="G35" s="11"/>
    </row>
    <row r="36" spans="1:7" outlineLevel="1" x14ac:dyDescent="0.2">
      <c r="A36" s="11"/>
      <c r="B36" s="21"/>
      <c r="C36" s="8" t="s">
        <v>29</v>
      </c>
      <c r="D36" s="10"/>
      <c r="E36" s="71"/>
      <c r="F36" s="59">
        <f t="shared" si="1"/>
        <v>0</v>
      </c>
      <c r="G36" s="11"/>
    </row>
    <row r="37" spans="1:7" s="2" customFormat="1" ht="3.6" customHeight="1" outlineLevel="1" x14ac:dyDescent="0.2">
      <c r="C37" s="9"/>
      <c r="F37" s="53"/>
    </row>
    <row r="38" spans="1:7" ht="12" x14ac:dyDescent="0.2">
      <c r="A38" s="6" t="s">
        <v>21</v>
      </c>
      <c r="B38" s="6"/>
      <c r="C38" s="6"/>
      <c r="D38" s="6"/>
      <c r="E38" s="6"/>
      <c r="F38" s="60">
        <f>SUM(F26:F37)</f>
        <v>0</v>
      </c>
      <c r="G38" s="6"/>
    </row>
    <row r="39" spans="1:7" s="15" customFormat="1" ht="7.8" x14ac:dyDescent="0.2">
      <c r="F39" s="61"/>
    </row>
    <row r="40" spans="1:7" ht="24" hidden="1" x14ac:dyDescent="0.2">
      <c r="A40" s="20" t="s">
        <v>79</v>
      </c>
      <c r="B40" s="3" t="s">
        <v>24</v>
      </c>
      <c r="C40" s="3" t="s">
        <v>40</v>
      </c>
      <c r="D40" s="3" t="s">
        <v>41</v>
      </c>
      <c r="E40" s="3" t="s">
        <v>42</v>
      </c>
      <c r="F40" s="58" t="s">
        <v>27</v>
      </c>
      <c r="G40" s="3" t="s">
        <v>12</v>
      </c>
    </row>
    <row r="41" spans="1:7" hidden="1" x14ac:dyDescent="0.2">
      <c r="A41" s="11"/>
      <c r="B41" s="21" t="str">
        <f>IFERROR(VLOOKUP(A41,'List of key experts'!$B$11:$D$34,3,0)&amp;" "&amp;VLOOKUP(A41,'List of key experts'!$B$11:$D$34,2,0),"N.N.")</f>
        <v>N.N.</v>
      </c>
      <c r="C41" s="8" t="s">
        <v>29</v>
      </c>
      <c r="D41" s="10"/>
      <c r="E41" s="48"/>
      <c r="F41" s="59">
        <f>D41*E41</f>
        <v>0</v>
      </c>
      <c r="G41" s="11"/>
    </row>
    <row r="42" spans="1:7" hidden="1" x14ac:dyDescent="0.2">
      <c r="A42" s="11"/>
      <c r="B42" s="21" t="str">
        <f>IFERROR(VLOOKUP(A42,'List of key experts'!$B$11:$D$34,3,0)&amp;" "&amp;VLOOKUP(A42,'List of key experts'!$B$11:$D$34,2,0),"N.N.")</f>
        <v>N.N.</v>
      </c>
      <c r="C42" s="8" t="s">
        <v>29</v>
      </c>
      <c r="D42" s="10"/>
      <c r="E42" s="48"/>
      <c r="F42" s="59">
        <f t="shared" ref="F42:F45" si="4">D42*E42</f>
        <v>0</v>
      </c>
      <c r="G42" s="11"/>
    </row>
    <row r="43" spans="1:7" hidden="1" outlineLevel="1" x14ac:dyDescent="0.2">
      <c r="A43" s="11" t="s">
        <v>31</v>
      </c>
      <c r="B43" s="21" t="str">
        <f>IFERROR(VLOOKUP(A43,'List of key experts'!$B$11:$D$34,3,0)&amp;" "&amp;VLOOKUP(A43,'List of key experts'!$B$11:$D$34,2,0),"N.N.")</f>
        <v xml:space="preserve"> </v>
      </c>
      <c r="C43" s="8" t="s">
        <v>29</v>
      </c>
      <c r="D43" s="10"/>
      <c r="E43" s="48"/>
      <c r="F43" s="59">
        <f t="shared" si="4"/>
        <v>0</v>
      </c>
      <c r="G43" s="11"/>
    </row>
    <row r="44" spans="1:7" hidden="1" outlineLevel="1" x14ac:dyDescent="0.2">
      <c r="A44" s="11" t="s">
        <v>32</v>
      </c>
      <c r="B44" s="21" t="str">
        <f>IFERROR(VLOOKUP(A44,'List of key experts'!$B$11:$D$34,3,0)&amp;" "&amp;VLOOKUP(A44,'List of key experts'!$B$11:$D$34,2,0),"N.N.")</f>
        <v xml:space="preserve"> </v>
      </c>
      <c r="C44" s="8" t="s">
        <v>29</v>
      </c>
      <c r="D44" s="10"/>
      <c r="E44" s="48"/>
      <c r="F44" s="59">
        <f t="shared" ref="F44" si="5">D44*E44</f>
        <v>0</v>
      </c>
      <c r="G44" s="11"/>
    </row>
    <row r="45" spans="1:7" hidden="1" outlineLevel="1" x14ac:dyDescent="0.2">
      <c r="A45" s="11" t="s">
        <v>33</v>
      </c>
      <c r="B45" s="21" t="str">
        <f>IFERROR(VLOOKUP(A45,'List of key experts'!$B$11:$D$34,3,0)&amp;" "&amp;VLOOKUP(A45,'List of key experts'!$B$11:$D$34,2,0),"N.N.")</f>
        <v xml:space="preserve"> </v>
      </c>
      <c r="C45" s="8" t="s">
        <v>29</v>
      </c>
      <c r="D45" s="10"/>
      <c r="E45" s="48"/>
      <c r="F45" s="59">
        <f t="shared" si="4"/>
        <v>0</v>
      </c>
      <c r="G45" s="11"/>
    </row>
    <row r="46" spans="1:7" hidden="1" outlineLevel="1" x14ac:dyDescent="0.2">
      <c r="A46" s="11" t="s">
        <v>34</v>
      </c>
      <c r="B46" s="21" t="str">
        <f>IFERROR(VLOOKUP(A46,'List of key experts'!$B$11:$D$34,3,0)&amp;" "&amp;VLOOKUP(A46,'List of key experts'!$B$11:$D$34,2,0),"N.N.")</f>
        <v xml:space="preserve"> </v>
      </c>
      <c r="C46" s="8" t="s">
        <v>29</v>
      </c>
      <c r="D46" s="10"/>
      <c r="E46" s="48"/>
      <c r="F46" s="59">
        <f t="shared" ref="F46:F51" si="6">D46*E46</f>
        <v>0</v>
      </c>
      <c r="G46" s="11"/>
    </row>
    <row r="47" spans="1:7" hidden="1" outlineLevel="1" x14ac:dyDescent="0.2">
      <c r="A47" s="11" t="s">
        <v>35</v>
      </c>
      <c r="B47" s="21" t="str">
        <f>IFERROR(VLOOKUP(A47,'List of key experts'!$B$11:$D$34,3,0)&amp;" "&amp;VLOOKUP(A47,'List of key experts'!$B$11:$D$34,2,0),"N.N.")</f>
        <v>N.N.</v>
      </c>
      <c r="C47" s="8" t="s">
        <v>29</v>
      </c>
      <c r="D47" s="10"/>
      <c r="E47" s="48"/>
      <c r="F47" s="59">
        <f t="shared" si="6"/>
        <v>0</v>
      </c>
      <c r="G47" s="11"/>
    </row>
    <row r="48" spans="1:7" hidden="1" outlineLevel="1" x14ac:dyDescent="0.2">
      <c r="A48" s="11" t="s">
        <v>36</v>
      </c>
      <c r="B48" s="21" t="str">
        <f>IFERROR(VLOOKUP(A48,'List of key experts'!$B$11:$D$34,3,0)&amp;" "&amp;VLOOKUP(A48,'List of key experts'!$B$11:$D$34,2,0),"N.N.")</f>
        <v>N.N.</v>
      </c>
      <c r="C48" s="8" t="s">
        <v>29</v>
      </c>
      <c r="D48" s="10"/>
      <c r="E48" s="48"/>
      <c r="F48" s="59">
        <f t="shared" si="6"/>
        <v>0</v>
      </c>
      <c r="G48" s="11"/>
    </row>
    <row r="49" spans="1:8" hidden="1" outlineLevel="1" x14ac:dyDescent="0.2">
      <c r="A49" s="11" t="s">
        <v>37</v>
      </c>
      <c r="B49" s="21" t="str">
        <f>IFERROR(VLOOKUP(A49,'List of key experts'!$B$11:$D$34,3,0)&amp;" "&amp;VLOOKUP(A49,'List of key experts'!$B$11:$D$34,2,0),"N.N.")</f>
        <v>N.N.</v>
      </c>
      <c r="C49" s="8" t="s">
        <v>29</v>
      </c>
      <c r="D49" s="10"/>
      <c r="E49" s="48"/>
      <c r="F49" s="59">
        <f t="shared" si="6"/>
        <v>0</v>
      </c>
      <c r="G49" s="11"/>
    </row>
    <row r="50" spans="1:8" hidden="1" outlineLevel="1" x14ac:dyDescent="0.2">
      <c r="A50" s="11" t="s">
        <v>38</v>
      </c>
      <c r="B50" s="21" t="str">
        <f>IFERROR(VLOOKUP(A50,'List of key experts'!$B$11:$D$34,3,0)&amp;" "&amp;VLOOKUP(A50,'List of key experts'!$B$11:$D$34,2,0),"N.N.")</f>
        <v>N.N.</v>
      </c>
      <c r="C50" s="8" t="s">
        <v>29</v>
      </c>
      <c r="D50" s="10"/>
      <c r="E50" s="48"/>
      <c r="F50" s="59">
        <f t="shared" si="6"/>
        <v>0</v>
      </c>
      <c r="G50" s="11"/>
    </row>
    <row r="51" spans="1:8" hidden="1" outlineLevel="1" x14ac:dyDescent="0.2">
      <c r="A51" s="11" t="s">
        <v>39</v>
      </c>
      <c r="B51" s="21" t="str">
        <f>IFERROR(VLOOKUP(A51,'List of key experts'!$B$11:$D$34,3,0)&amp;" "&amp;VLOOKUP(A51,'List of key experts'!$B$11:$D$34,2,0),"N.N.")</f>
        <v>N.N.</v>
      </c>
      <c r="C51" s="8" t="s">
        <v>29</v>
      </c>
      <c r="D51" s="10"/>
      <c r="E51" s="48"/>
      <c r="F51" s="59">
        <f t="shared" si="6"/>
        <v>0</v>
      </c>
      <c r="G51" s="11"/>
    </row>
    <row r="52" spans="1:8" s="2" customFormat="1" ht="5.4" hidden="1" customHeight="1" outlineLevel="1" x14ac:dyDescent="0.2">
      <c r="C52" s="9"/>
      <c r="F52" s="53"/>
    </row>
    <row r="53" spans="1:8" ht="12" hidden="1" collapsed="1" x14ac:dyDescent="0.2">
      <c r="A53" s="6" t="s">
        <v>21</v>
      </c>
      <c r="B53" s="6"/>
      <c r="C53" s="6"/>
      <c r="D53" s="6"/>
      <c r="E53" s="6"/>
      <c r="F53" s="60">
        <f>SUM(F41:F52)</f>
        <v>0</v>
      </c>
      <c r="G53" s="6"/>
    </row>
    <row r="54" spans="1:8" s="2" customFormat="1" ht="4.2" x14ac:dyDescent="0.2">
      <c r="F54" s="53"/>
    </row>
    <row r="55" spans="1:8" s="15" customFormat="1" ht="7.8" x14ac:dyDescent="0.2">
      <c r="F55" s="61"/>
    </row>
    <row r="56" spans="1:8" ht="12" x14ac:dyDescent="0.2">
      <c r="A56" s="5" t="s">
        <v>43</v>
      </c>
      <c r="B56" s="5"/>
      <c r="C56" s="5"/>
      <c r="D56" s="5"/>
      <c r="E56" s="5"/>
      <c r="F56" s="56"/>
      <c r="G56" s="5"/>
    </row>
    <row r="57" spans="1:8" x14ac:dyDescent="0.2">
      <c r="A57" s="43" t="s">
        <v>44</v>
      </c>
      <c r="B57" s="37"/>
      <c r="C57" s="67" t="s">
        <v>45</v>
      </c>
      <c r="D57" s="37"/>
      <c r="E57" s="37"/>
      <c r="F57" s="62"/>
      <c r="G57" s="37"/>
      <c r="H57" s="37"/>
    </row>
    <row r="58" spans="1:8" ht="24" customHeight="1" x14ac:dyDescent="0.2">
      <c r="A58" s="75" t="s">
        <v>46</v>
      </c>
      <c r="B58" s="75"/>
      <c r="C58" s="75"/>
      <c r="D58" s="75"/>
      <c r="E58" s="75"/>
      <c r="F58" s="75"/>
      <c r="G58" s="75"/>
      <c r="H58" s="22"/>
    </row>
    <row r="59" spans="1:8" ht="24" x14ac:dyDescent="0.2">
      <c r="A59" s="3" t="s">
        <v>7</v>
      </c>
      <c r="B59" s="3" t="s">
        <v>47</v>
      </c>
      <c r="C59" s="3" t="s">
        <v>25</v>
      </c>
      <c r="D59" s="3" t="s">
        <v>41</v>
      </c>
      <c r="E59" s="3" t="s">
        <v>48</v>
      </c>
      <c r="F59" s="58" t="s">
        <v>27</v>
      </c>
      <c r="G59" s="3" t="s">
        <v>12</v>
      </c>
    </row>
    <row r="60" spans="1:8" outlineLevel="1" x14ac:dyDescent="0.2">
      <c r="A60" s="70" t="s">
        <v>51</v>
      </c>
      <c r="B60" s="11"/>
      <c r="C60" s="11" t="s">
        <v>50</v>
      </c>
      <c r="D60" s="68"/>
      <c r="E60" s="71"/>
      <c r="F60" s="59">
        <f>D60*E60</f>
        <v>0</v>
      </c>
      <c r="G60" s="11"/>
    </row>
    <row r="61" spans="1:8" outlineLevel="1" x14ac:dyDescent="0.2">
      <c r="A61" s="70" t="s">
        <v>52</v>
      </c>
      <c r="B61" s="11"/>
      <c r="C61" s="11" t="s">
        <v>75</v>
      </c>
      <c r="D61" s="68"/>
      <c r="E61" s="71"/>
      <c r="F61" s="59">
        <f t="shared" ref="F61:F66" si="7">D61*E61</f>
        <v>0</v>
      </c>
      <c r="G61" s="11"/>
    </row>
    <row r="62" spans="1:8" outlineLevel="1" x14ac:dyDescent="0.2">
      <c r="A62" s="70" t="s">
        <v>53</v>
      </c>
      <c r="B62" s="11"/>
      <c r="C62" s="11" t="s">
        <v>75</v>
      </c>
      <c r="D62" s="68"/>
      <c r="E62" s="71"/>
      <c r="F62" s="59">
        <f t="shared" si="7"/>
        <v>0</v>
      </c>
      <c r="G62" s="11"/>
    </row>
    <row r="63" spans="1:8" ht="12" hidden="1" customHeight="1" outlineLevel="1" x14ac:dyDescent="0.2">
      <c r="A63" s="46"/>
      <c r="B63" s="47"/>
      <c r="C63" s="45" t="s">
        <v>50</v>
      </c>
      <c r="D63" s="10"/>
      <c r="E63" s="71"/>
      <c r="F63" s="59">
        <f t="shared" si="7"/>
        <v>0</v>
      </c>
      <c r="G63" s="11"/>
    </row>
    <row r="64" spans="1:8" ht="22.8" outlineLevel="1" x14ac:dyDescent="0.2">
      <c r="A64" s="11" t="s">
        <v>83</v>
      </c>
      <c r="B64" s="11"/>
      <c r="C64" s="11" t="s">
        <v>75</v>
      </c>
      <c r="D64" s="68"/>
      <c r="E64" s="71"/>
      <c r="F64" s="59">
        <f t="shared" si="7"/>
        <v>0</v>
      </c>
      <c r="G64" s="11"/>
    </row>
    <row r="65" spans="1:7" outlineLevel="1" x14ac:dyDescent="0.2">
      <c r="A65" s="11"/>
      <c r="B65" s="11"/>
      <c r="C65" s="11" t="s">
        <v>49</v>
      </c>
      <c r="D65" s="10"/>
      <c r="E65" s="71"/>
      <c r="F65" s="59">
        <f t="shared" si="7"/>
        <v>0</v>
      </c>
      <c r="G65" s="11"/>
    </row>
    <row r="66" spans="1:7" ht="11.4" customHeight="1" outlineLevel="1" x14ac:dyDescent="0.2">
      <c r="A66" s="11"/>
      <c r="B66" s="11"/>
      <c r="C66" s="11" t="s">
        <v>49</v>
      </c>
      <c r="D66" s="10"/>
      <c r="E66" s="71"/>
      <c r="F66" s="59">
        <f t="shared" si="7"/>
        <v>0</v>
      </c>
      <c r="G66" s="11"/>
    </row>
    <row r="67" spans="1:7" outlineLevel="1" x14ac:dyDescent="0.2">
      <c r="A67" s="11"/>
      <c r="B67" s="11"/>
      <c r="C67" s="11" t="s">
        <v>49</v>
      </c>
      <c r="D67" s="10"/>
      <c r="E67" s="71"/>
      <c r="F67" s="59">
        <f t="shared" ref="F67:F73" si="8">D67*E67</f>
        <v>0</v>
      </c>
      <c r="G67" s="11"/>
    </row>
    <row r="68" spans="1:7" outlineLevel="1" x14ac:dyDescent="0.2">
      <c r="A68" s="11"/>
      <c r="B68" s="11"/>
      <c r="C68" s="11" t="s">
        <v>49</v>
      </c>
      <c r="D68" s="10"/>
      <c r="E68" s="71"/>
      <c r="F68" s="59">
        <f t="shared" ref="F68:F70" si="9">D68*E68</f>
        <v>0</v>
      </c>
      <c r="G68" s="11"/>
    </row>
    <row r="69" spans="1:7" outlineLevel="1" x14ac:dyDescent="0.2">
      <c r="A69" s="11"/>
      <c r="B69" s="11"/>
      <c r="C69" s="11" t="s">
        <v>49</v>
      </c>
      <c r="D69" s="10"/>
      <c r="E69" s="71"/>
      <c r="F69" s="59">
        <f t="shared" si="9"/>
        <v>0</v>
      </c>
      <c r="G69" s="11"/>
    </row>
    <row r="70" spans="1:7" outlineLevel="1" x14ac:dyDescent="0.2">
      <c r="A70" s="11"/>
      <c r="B70" s="11"/>
      <c r="C70" s="11" t="s">
        <v>49</v>
      </c>
      <c r="D70" s="10"/>
      <c r="E70" s="71"/>
      <c r="F70" s="59">
        <f t="shared" si="9"/>
        <v>0</v>
      </c>
      <c r="G70" s="11"/>
    </row>
    <row r="71" spans="1:7" outlineLevel="1" x14ac:dyDescent="0.2">
      <c r="A71" s="11"/>
      <c r="B71" s="11"/>
      <c r="C71" s="11" t="s">
        <v>49</v>
      </c>
      <c r="D71" s="10"/>
      <c r="E71" s="71"/>
      <c r="F71" s="59">
        <f t="shared" si="8"/>
        <v>0</v>
      </c>
      <c r="G71" s="11"/>
    </row>
    <row r="72" spans="1:7" outlineLevel="1" x14ac:dyDescent="0.2">
      <c r="A72" s="11"/>
      <c r="B72" s="11"/>
      <c r="C72" s="11" t="s">
        <v>49</v>
      </c>
      <c r="D72" s="10"/>
      <c r="E72" s="71"/>
      <c r="F72" s="59">
        <f t="shared" si="8"/>
        <v>0</v>
      </c>
      <c r="G72" s="11"/>
    </row>
    <row r="73" spans="1:7" outlineLevel="1" x14ac:dyDescent="0.2">
      <c r="A73" s="11"/>
      <c r="B73" s="11"/>
      <c r="C73" s="11" t="s">
        <v>49</v>
      </c>
      <c r="D73" s="10"/>
      <c r="E73" s="71"/>
      <c r="F73" s="59">
        <f t="shared" si="8"/>
        <v>0</v>
      </c>
      <c r="G73" s="11"/>
    </row>
    <row r="74" spans="1:7" s="2" customFormat="1" ht="5.4" customHeight="1" outlineLevel="1" x14ac:dyDescent="0.2">
      <c r="C74" s="9"/>
      <c r="F74" s="53"/>
    </row>
    <row r="75" spans="1:7" ht="12" x14ac:dyDescent="0.2">
      <c r="A75" s="6" t="s">
        <v>21</v>
      </c>
      <c r="B75" s="6"/>
      <c r="C75" s="6"/>
      <c r="D75" s="6"/>
      <c r="E75" s="6"/>
      <c r="F75" s="60">
        <f>SUM(F60:F74)</f>
        <v>0</v>
      </c>
      <c r="G75" s="6"/>
    </row>
    <row r="76" spans="1:7" s="15" customFormat="1" ht="7.8" x14ac:dyDescent="0.2">
      <c r="F76" s="61"/>
    </row>
    <row r="77" spans="1:7" ht="12" x14ac:dyDescent="0.2">
      <c r="A77" s="5" t="s">
        <v>54</v>
      </c>
      <c r="B77" s="5"/>
      <c r="C77" s="5"/>
      <c r="D77" s="5"/>
      <c r="E77" s="5"/>
      <c r="F77" s="56"/>
      <c r="G77" s="5"/>
    </row>
    <row r="78" spans="1:7" s="18" customFormat="1" ht="5.4" outlineLevel="1" x14ac:dyDescent="0.2">
      <c r="F78" s="57"/>
    </row>
    <row r="79" spans="1:7" ht="12" outlineLevel="1" x14ac:dyDescent="0.2">
      <c r="A79" s="3" t="s">
        <v>55</v>
      </c>
      <c r="B79" s="3"/>
      <c r="C79" s="3" t="s">
        <v>40</v>
      </c>
      <c r="D79" s="3" t="s">
        <v>9</v>
      </c>
      <c r="E79" s="3" t="s">
        <v>48</v>
      </c>
      <c r="F79" s="58" t="s">
        <v>13</v>
      </c>
      <c r="G79" s="3" t="s">
        <v>12</v>
      </c>
    </row>
    <row r="80" spans="1:7" ht="170.25" customHeight="1" outlineLevel="1" x14ac:dyDescent="0.2">
      <c r="A80" s="44"/>
      <c r="B80" s="7"/>
      <c r="C80" s="11"/>
      <c r="D80" s="10"/>
      <c r="E80" s="71"/>
      <c r="F80" s="59"/>
      <c r="G80" s="72" t="s">
        <v>89</v>
      </c>
    </row>
    <row r="81" spans="1:7" ht="22.8" outlineLevel="1" x14ac:dyDescent="0.2">
      <c r="A81" s="44" t="s">
        <v>84</v>
      </c>
      <c r="B81" s="7"/>
      <c r="C81" s="11" t="s">
        <v>50</v>
      </c>
      <c r="D81" s="10">
        <v>15</v>
      </c>
      <c r="E81" s="71"/>
      <c r="F81" s="59">
        <f>D81*E81</f>
        <v>0</v>
      </c>
      <c r="G81" s="11"/>
    </row>
    <row r="82" spans="1:7" ht="22.8" outlineLevel="1" x14ac:dyDescent="0.2">
      <c r="A82" s="11" t="s">
        <v>90</v>
      </c>
      <c r="B82" s="7"/>
      <c r="C82" s="11" t="s">
        <v>50</v>
      </c>
      <c r="D82" s="10">
        <v>15</v>
      </c>
      <c r="E82" s="71"/>
      <c r="F82" s="59">
        <f t="shared" ref="F82" si="10">D82*E82</f>
        <v>0</v>
      </c>
      <c r="G82" s="11"/>
    </row>
    <row r="83" spans="1:7" ht="22.8" outlineLevel="1" x14ac:dyDescent="0.2">
      <c r="A83" s="11" t="s">
        <v>85</v>
      </c>
      <c r="B83" s="7"/>
      <c r="C83" s="11" t="s">
        <v>50</v>
      </c>
      <c r="D83" s="10">
        <v>4</v>
      </c>
      <c r="E83" s="71"/>
      <c r="F83" s="59">
        <f t="shared" ref="F83" si="11">D83*E83</f>
        <v>0</v>
      </c>
      <c r="G83" s="11"/>
    </row>
    <row r="84" spans="1:7" outlineLevel="1" x14ac:dyDescent="0.2">
      <c r="A84" s="11" t="s">
        <v>86</v>
      </c>
      <c r="B84" s="7"/>
      <c r="C84" s="11" t="s">
        <v>50</v>
      </c>
      <c r="D84" s="10">
        <v>17</v>
      </c>
      <c r="E84" s="71"/>
      <c r="F84" s="59">
        <f t="shared" ref="F84:F89" si="12">D84*E84</f>
        <v>0</v>
      </c>
      <c r="G84" s="11"/>
    </row>
    <row r="85" spans="1:7" ht="11.4" customHeight="1" outlineLevel="1" x14ac:dyDescent="0.2">
      <c r="A85" s="44" t="s">
        <v>56</v>
      </c>
      <c r="B85" s="7"/>
      <c r="C85" s="11" t="s">
        <v>50</v>
      </c>
      <c r="D85" s="10">
        <v>1</v>
      </c>
      <c r="E85" s="71">
        <v>50000</v>
      </c>
      <c r="F85" s="59">
        <f t="shared" si="12"/>
        <v>50000</v>
      </c>
      <c r="G85" s="11"/>
    </row>
    <row r="86" spans="1:7" ht="11.4" customHeight="1" outlineLevel="1" x14ac:dyDescent="0.2">
      <c r="A86" s="44" t="s">
        <v>87</v>
      </c>
      <c r="B86" s="7"/>
      <c r="C86" s="11" t="s">
        <v>50</v>
      </c>
      <c r="D86" s="10">
        <v>10</v>
      </c>
      <c r="E86" s="71">
        <v>3000</v>
      </c>
      <c r="F86" s="59">
        <f t="shared" si="12"/>
        <v>30000</v>
      </c>
      <c r="G86" s="11"/>
    </row>
    <row r="87" spans="1:7" outlineLevel="1" x14ac:dyDescent="0.2">
      <c r="A87" s="44" t="s">
        <v>88</v>
      </c>
      <c r="B87" s="7"/>
      <c r="C87" s="11" t="s">
        <v>50</v>
      </c>
      <c r="D87" s="10">
        <v>4</v>
      </c>
      <c r="E87" s="71"/>
      <c r="F87" s="59">
        <f t="shared" si="12"/>
        <v>0</v>
      </c>
      <c r="G87" s="11"/>
    </row>
    <row r="88" spans="1:7" outlineLevel="1" x14ac:dyDescent="0.2">
      <c r="A88" s="44"/>
      <c r="B88" s="7"/>
      <c r="C88" s="11" t="s">
        <v>49</v>
      </c>
      <c r="D88" s="10"/>
      <c r="E88" s="71"/>
      <c r="F88" s="59">
        <f t="shared" si="12"/>
        <v>0</v>
      </c>
      <c r="G88" s="11"/>
    </row>
    <row r="89" spans="1:7" outlineLevel="1" x14ac:dyDescent="0.2">
      <c r="A89" s="44"/>
      <c r="B89" s="7"/>
      <c r="C89" s="11" t="s">
        <v>49</v>
      </c>
      <c r="D89" s="10"/>
      <c r="E89" s="71"/>
      <c r="F89" s="59">
        <f t="shared" si="12"/>
        <v>0</v>
      </c>
      <c r="G89" s="11"/>
    </row>
    <row r="90" spans="1:7" outlineLevel="1" x14ac:dyDescent="0.2">
      <c r="A90" s="44"/>
      <c r="B90" s="7"/>
      <c r="C90" s="11" t="s">
        <v>49</v>
      </c>
      <c r="D90" s="10"/>
      <c r="E90" s="71"/>
      <c r="F90" s="59">
        <f t="shared" ref="F90:F92" si="13">D90*E90</f>
        <v>0</v>
      </c>
      <c r="G90" s="11"/>
    </row>
    <row r="91" spans="1:7" outlineLevel="1" x14ac:dyDescent="0.2">
      <c r="A91" s="44"/>
      <c r="B91" s="7"/>
      <c r="C91" s="11" t="s">
        <v>49</v>
      </c>
      <c r="D91" s="10"/>
      <c r="E91" s="71"/>
      <c r="F91" s="59">
        <f t="shared" si="13"/>
        <v>0</v>
      </c>
      <c r="G91" s="11"/>
    </row>
    <row r="92" spans="1:7" outlineLevel="1" x14ac:dyDescent="0.2">
      <c r="A92" s="44"/>
      <c r="B92" s="7"/>
      <c r="C92" s="11" t="s">
        <v>49</v>
      </c>
      <c r="D92" s="10"/>
      <c r="E92" s="71"/>
      <c r="F92" s="59">
        <f t="shared" si="13"/>
        <v>0</v>
      </c>
      <c r="G92" s="11"/>
    </row>
    <row r="93" spans="1:7" s="2" customFormat="1" ht="5.4" customHeight="1" outlineLevel="1" x14ac:dyDescent="0.2">
      <c r="F93" s="53"/>
    </row>
    <row r="94" spans="1:7" ht="12" x14ac:dyDescent="0.2">
      <c r="A94" s="6" t="s">
        <v>21</v>
      </c>
      <c r="B94" s="6"/>
      <c r="C94" s="6"/>
      <c r="D94" s="6"/>
      <c r="E94" s="6"/>
      <c r="F94" s="60">
        <f>SUM(F80:F93)</f>
        <v>80000</v>
      </c>
      <c r="G94" s="6"/>
    </row>
    <row r="95" spans="1:7" s="15" customFormat="1" ht="5.4" customHeight="1" x14ac:dyDescent="0.2">
      <c r="F95" s="61"/>
    </row>
    <row r="96" spans="1:7" ht="12" x14ac:dyDescent="0.2">
      <c r="A96" s="5" t="s">
        <v>57</v>
      </c>
      <c r="B96" s="5"/>
      <c r="C96" s="5"/>
      <c r="D96" s="5"/>
      <c r="E96" s="5"/>
      <c r="F96" s="56"/>
      <c r="G96" s="5"/>
    </row>
    <row r="97" spans="1:7" s="18" customFormat="1" ht="5.4" x14ac:dyDescent="0.2">
      <c r="F97" s="57"/>
    </row>
    <row r="98" spans="1:7" ht="12" x14ac:dyDescent="0.2">
      <c r="A98" s="6" t="s">
        <v>58</v>
      </c>
      <c r="B98" s="6"/>
      <c r="C98" s="6"/>
      <c r="D98" s="6"/>
      <c r="E98" s="6"/>
      <c r="F98" s="60">
        <f>F94+F75+F53+F21+F38</f>
        <v>80000</v>
      </c>
      <c r="G98" s="6"/>
    </row>
    <row r="99" spans="1:7" s="15" customFormat="1" ht="7.8" x14ac:dyDescent="0.2">
      <c r="F99" s="61"/>
    </row>
    <row r="100" spans="1:7" s="15" customFormat="1" ht="7.8" x14ac:dyDescent="0.2">
      <c r="F100" s="61"/>
    </row>
    <row r="101" spans="1:7" s="16" customFormat="1" ht="9.6" x14ac:dyDescent="0.2">
      <c r="F101" s="63"/>
    </row>
    <row r="102" spans="1:7" ht="12" x14ac:dyDescent="0.2">
      <c r="A102" s="1"/>
    </row>
    <row r="103" spans="1:7" ht="12" x14ac:dyDescent="0.2">
      <c r="A103" s="38"/>
      <c r="B103" s="39"/>
      <c r="C103" s="39"/>
      <c r="D103" s="39"/>
      <c r="E103" s="39"/>
      <c r="F103" s="64"/>
      <c r="G103" s="39"/>
    </row>
    <row r="104" spans="1:7" x14ac:dyDescent="0.2">
      <c r="A104" s="30"/>
      <c r="B104" s="31"/>
      <c r="C104" s="31"/>
      <c r="D104" s="31"/>
      <c r="E104" s="31"/>
      <c r="F104" s="65"/>
      <c r="G104" s="31"/>
    </row>
    <row r="105" spans="1:7" x14ac:dyDescent="0.2">
      <c r="A105" s="30"/>
      <c r="B105" s="31"/>
      <c r="C105" s="31"/>
      <c r="D105" s="31"/>
      <c r="E105" s="31"/>
      <c r="F105" s="65"/>
      <c r="G105" s="31"/>
    </row>
    <row r="106" spans="1:7" ht="34.799999999999997" x14ac:dyDescent="0.2">
      <c r="A106" s="30" t="s">
        <v>59</v>
      </c>
      <c r="B106" s="31"/>
      <c r="C106" s="31"/>
      <c r="D106" s="31"/>
      <c r="E106" s="31"/>
      <c r="F106" s="65"/>
      <c r="G106" s="31"/>
    </row>
    <row r="107" spans="1:7" ht="57.6" x14ac:dyDescent="0.2">
      <c r="A107" s="30" t="s">
        <v>60</v>
      </c>
      <c r="B107" s="31"/>
      <c r="C107" s="31"/>
      <c r="D107" s="31"/>
      <c r="E107" s="31"/>
      <c r="F107" s="65"/>
      <c r="G107" s="31"/>
    </row>
    <row r="108" spans="1:7" x14ac:dyDescent="0.2">
      <c r="A108" s="40"/>
      <c r="B108" s="31"/>
      <c r="C108" s="31"/>
      <c r="D108" s="31"/>
      <c r="E108" s="31"/>
      <c r="F108" s="65"/>
      <c r="G108" s="31"/>
    </row>
    <row r="109" spans="1:7" x14ac:dyDescent="0.2">
      <c r="A109" s="36"/>
      <c r="B109" s="36"/>
      <c r="C109" s="36"/>
      <c r="D109" s="36"/>
      <c r="E109" s="36"/>
      <c r="F109" s="66"/>
      <c r="G109" s="36"/>
    </row>
    <row r="110" spans="1:7" x14ac:dyDescent="0.2">
      <c r="A110" s="36"/>
      <c r="B110" s="36"/>
      <c r="C110" s="36"/>
      <c r="D110" s="36"/>
      <c r="E110" s="36"/>
      <c r="F110" s="66"/>
      <c r="G110" s="36"/>
    </row>
  </sheetData>
  <sheetProtection formatRows="0"/>
  <mergeCells count="5">
    <mergeCell ref="D7:G7"/>
    <mergeCell ref="A58:G58"/>
    <mergeCell ref="A1:F1"/>
    <mergeCell ref="D3:E3"/>
    <mergeCell ref="D5:G5"/>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64:C73 C60:C62 C80:C92" xr:uid="{00000000-0002-0000-0000-000001000000}">
      <formula1>Erstattungsart</formula1>
    </dataValidation>
    <dataValidation type="list" allowBlank="1" showInputMessage="1" sqref="A41:A46" xr:uid="{00000000-0002-0000-0000-000002000000}">
      <formula1>lSFK</formula1>
    </dataValidation>
    <dataValidation type="list" showInputMessage="1" sqref="A47:A51 A26:A36"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58" r:id="rId1" display="https://www.bundesfinanzministerium.de/Content/DE/Downloads/BMF_Schreiben/Steuerarten/Lohnsteuer/2023-11-21-steuerliche-behandlung-reisekosten-reisekostenverguetungen-2024.html (GERMAN ONLY)" xr:uid="{00000000-0004-0000-0000-000000000000}"/>
    <hyperlink ref="A58:G58" r:id="rId2" display="https://www.bundesfinanzministerium.de/Content/DE/Downloads/BMF_Schreiben/Steuerarten/Lohnsteuer/2024-12-02-steuerliche-behandlung-reisekosten-2025.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&amp;LForm-42-11-7-en&amp;C&amp;7&amp;P / &amp;N</oddFooter>
    <firstFooter>&amp;LForm-42-11-6-en</firstFooter>
  </headerFooter>
  <rowBreaks count="1" manualBreakCount="1">
    <brk id="54" max="6" man="1"/>
  </rowBreaks>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1">
    <pageSetUpPr fitToPage="1"/>
  </sheetPr>
  <dimension ref="B2:G34"/>
  <sheetViews>
    <sheetView showGridLines="0" zoomScaleNormal="100" workbookViewId="0">
      <selection activeCell="F19" sqref="F19"/>
    </sheetView>
  </sheetViews>
  <sheetFormatPr defaultColWidth="11.375" defaultRowHeight="11.4" x14ac:dyDescent="0.2"/>
  <cols>
    <col min="1" max="1" width="2.75" customWidth="1"/>
    <col min="2" max="2" width="15" customWidth="1"/>
    <col min="3" max="3" width="19" customWidth="1"/>
    <col min="4" max="4" width="19.375" customWidth="1"/>
    <col min="5" max="5" width="14" customWidth="1"/>
    <col min="6" max="6" width="21.625" customWidth="1"/>
    <col min="7" max="7" width="65.625" customWidth="1"/>
  </cols>
  <sheetData>
    <row r="2" spans="2:7" ht="12" x14ac:dyDescent="0.2">
      <c r="B2" s="81" t="s">
        <v>61</v>
      </c>
      <c r="C2" s="81"/>
      <c r="D2" s="81"/>
      <c r="E2" s="81"/>
      <c r="F2" s="81"/>
      <c r="G2" s="81"/>
    </row>
    <row r="3" spans="2:7" x14ac:dyDescent="0.2">
      <c r="B3" s="43" t="s">
        <v>62</v>
      </c>
    </row>
    <row r="4" spans="2:7" x14ac:dyDescent="0.2">
      <c r="B4" s="43" t="s">
        <v>63</v>
      </c>
    </row>
    <row r="5" spans="2:7" s="2" customFormat="1" ht="4.2" x14ac:dyDescent="0.2"/>
    <row r="6" spans="2:7" x14ac:dyDescent="0.2">
      <c r="B6" t="s">
        <v>64</v>
      </c>
      <c r="C6" t="s">
        <v>65</v>
      </c>
      <c r="E6" t="s">
        <v>2</v>
      </c>
      <c r="F6" s="14">
        <f>'Price schedule | Services'!D3</f>
        <v>0</v>
      </c>
    </row>
    <row r="7" spans="2:7" s="2" customFormat="1" ht="4.2" x14ac:dyDescent="0.2">
      <c r="C7" s="12"/>
      <c r="F7" s="13"/>
    </row>
    <row r="8" spans="2:7" x14ac:dyDescent="0.2">
      <c r="B8" t="s">
        <v>66</v>
      </c>
      <c r="C8" t="s">
        <v>65</v>
      </c>
      <c r="F8" s="4"/>
    </row>
    <row r="9" spans="2:7" s="2" customFormat="1" ht="4.2" x14ac:dyDescent="0.2">
      <c r="C9" s="12"/>
      <c r="F9" s="12"/>
    </row>
    <row r="10" spans="2:7" ht="24" x14ac:dyDescent="0.2">
      <c r="B10" s="3" t="s">
        <v>67</v>
      </c>
      <c r="C10" s="3" t="s">
        <v>68</v>
      </c>
      <c r="D10" s="3" t="s">
        <v>69</v>
      </c>
      <c r="E10" s="3" t="s">
        <v>70</v>
      </c>
      <c r="F10" s="3" t="s">
        <v>71</v>
      </c>
      <c r="G10" s="3" t="s">
        <v>72</v>
      </c>
    </row>
    <row r="11" spans="2:7" x14ac:dyDescent="0.2">
      <c r="B11" s="11" t="s">
        <v>28</v>
      </c>
      <c r="C11" s="11"/>
      <c r="D11" s="11"/>
      <c r="E11" s="17"/>
      <c r="F11" s="11"/>
      <c r="G11" s="11"/>
    </row>
    <row r="12" spans="2:7" x14ac:dyDescent="0.2">
      <c r="B12" s="11" t="s">
        <v>30</v>
      </c>
      <c r="C12" s="11"/>
      <c r="D12" s="11" t="s">
        <v>73</v>
      </c>
      <c r="E12" s="17"/>
      <c r="F12" s="11"/>
      <c r="G12" s="11"/>
    </row>
    <row r="13" spans="2:7" x14ac:dyDescent="0.2">
      <c r="B13" s="11" t="s">
        <v>31</v>
      </c>
      <c r="C13" s="11"/>
      <c r="D13" s="11"/>
      <c r="E13" s="17"/>
      <c r="F13" s="11"/>
      <c r="G13" s="11"/>
    </row>
    <row r="14" spans="2:7" x14ac:dyDescent="0.2">
      <c r="B14" s="11" t="s">
        <v>32</v>
      </c>
      <c r="C14" s="11"/>
      <c r="D14" s="11"/>
      <c r="E14" s="17"/>
      <c r="F14" s="11"/>
      <c r="G14" s="11"/>
    </row>
    <row r="15" spans="2:7" x14ac:dyDescent="0.2">
      <c r="B15" s="11" t="s">
        <v>33</v>
      </c>
      <c r="C15" s="11"/>
      <c r="D15" s="11"/>
      <c r="E15" s="17"/>
      <c r="F15" s="11"/>
      <c r="G15" s="11"/>
    </row>
    <row r="16" spans="2:7" x14ac:dyDescent="0.2">
      <c r="B16" s="11" t="s">
        <v>34</v>
      </c>
      <c r="C16" s="11"/>
      <c r="D16" s="11"/>
      <c r="E16" s="17"/>
      <c r="F16" s="11"/>
      <c r="G16" s="11"/>
    </row>
    <row r="17" spans="2:7" x14ac:dyDescent="0.2">
      <c r="B17" s="11" t="s">
        <v>74</v>
      </c>
      <c r="C17" s="11"/>
      <c r="D17" s="11"/>
      <c r="E17" s="17"/>
      <c r="F17" s="11"/>
      <c r="G17" s="11"/>
    </row>
    <row r="18" spans="2:7" x14ac:dyDescent="0.2">
      <c r="B18" s="11"/>
      <c r="C18" s="11"/>
      <c r="D18" s="11"/>
      <c r="E18" s="17"/>
      <c r="F18" s="11"/>
      <c r="G18" s="11"/>
    </row>
    <row r="19" spans="2:7" x14ac:dyDescent="0.2">
      <c r="B19" s="11"/>
      <c r="C19" s="11"/>
      <c r="D19" s="11"/>
      <c r="E19" s="17"/>
      <c r="F19" s="11"/>
      <c r="G19" s="11"/>
    </row>
    <row r="20" spans="2:7" x14ac:dyDescent="0.2">
      <c r="B20" s="11"/>
      <c r="C20" s="11"/>
      <c r="D20" s="11"/>
      <c r="E20" s="17"/>
      <c r="F20" s="11"/>
      <c r="G20" s="11"/>
    </row>
    <row r="21" spans="2:7" x14ac:dyDescent="0.2">
      <c r="B21" s="11"/>
      <c r="C21" s="11"/>
      <c r="D21" s="11"/>
      <c r="E21" s="17"/>
      <c r="F21" s="11"/>
      <c r="G21" s="11"/>
    </row>
    <row r="22" spans="2:7" x14ac:dyDescent="0.2">
      <c r="B22" s="11"/>
      <c r="C22" s="11"/>
      <c r="D22" s="11"/>
      <c r="E22" s="17"/>
      <c r="F22" s="11"/>
      <c r="G22" s="11"/>
    </row>
    <row r="23" spans="2:7" x14ac:dyDescent="0.2">
      <c r="B23" s="11"/>
      <c r="C23" s="11"/>
      <c r="D23" s="11"/>
      <c r="E23" s="17"/>
      <c r="F23" s="11"/>
      <c r="G23" s="11"/>
    </row>
    <row r="24" spans="2:7" x14ac:dyDescent="0.2">
      <c r="B24" s="11"/>
      <c r="C24" s="11"/>
      <c r="D24" s="11"/>
      <c r="E24" s="17"/>
      <c r="F24" s="11"/>
      <c r="G24" s="11"/>
    </row>
    <row r="25" spans="2:7" x14ac:dyDescent="0.2">
      <c r="B25" s="11"/>
      <c r="C25" s="11"/>
      <c r="D25" s="11"/>
      <c r="E25" s="17"/>
      <c r="F25" s="11"/>
      <c r="G25" s="11"/>
    </row>
    <row r="26" spans="2:7" x14ac:dyDescent="0.2">
      <c r="B26" s="11"/>
      <c r="C26" s="11"/>
      <c r="D26" s="11"/>
      <c r="E26" s="17"/>
      <c r="F26" s="11"/>
      <c r="G26" s="11"/>
    </row>
    <row r="27" spans="2:7" x14ac:dyDescent="0.2">
      <c r="B27" s="11"/>
      <c r="C27" s="11"/>
      <c r="D27" s="11"/>
      <c r="E27" s="17"/>
      <c r="F27" s="11"/>
      <c r="G27" s="11"/>
    </row>
    <row r="28" spans="2:7" x14ac:dyDescent="0.2">
      <c r="B28" s="11"/>
      <c r="C28" s="11"/>
      <c r="D28" s="11"/>
      <c r="E28" s="17"/>
      <c r="F28" s="11"/>
      <c r="G28" s="11"/>
    </row>
    <row r="29" spans="2:7" x14ac:dyDescent="0.2">
      <c r="B29" s="11"/>
      <c r="C29" s="11"/>
      <c r="D29" s="11"/>
      <c r="E29" s="17"/>
      <c r="F29" s="11"/>
      <c r="G29" s="11"/>
    </row>
    <row r="30" spans="2:7" x14ac:dyDescent="0.2">
      <c r="B30" s="11"/>
      <c r="C30" s="11"/>
      <c r="D30" s="11"/>
      <c r="E30" s="17"/>
      <c r="F30" s="11"/>
      <c r="G30" s="11"/>
    </row>
    <row r="31" spans="2:7" x14ac:dyDescent="0.2">
      <c r="B31" s="11"/>
      <c r="C31" s="11"/>
      <c r="D31" s="11"/>
      <c r="E31" s="17"/>
      <c r="F31" s="11"/>
      <c r="G31" s="11"/>
    </row>
    <row r="32" spans="2:7" x14ac:dyDescent="0.2">
      <c r="B32" s="11"/>
      <c r="C32" s="11"/>
      <c r="D32" s="11"/>
      <c r="E32" s="17"/>
      <c r="F32" s="11"/>
      <c r="G32" s="11"/>
    </row>
    <row r="33" spans="2:7" x14ac:dyDescent="0.2">
      <c r="B33" s="11"/>
      <c r="C33" s="11"/>
      <c r="D33" s="11"/>
      <c r="E33" s="17"/>
      <c r="F33" s="11"/>
      <c r="G33" s="11"/>
    </row>
    <row r="34" spans="2:7" x14ac:dyDescent="0.2">
      <c r="B34" s="11"/>
      <c r="C34" s="11"/>
      <c r="D34" s="11"/>
      <c r="E34" s="17"/>
      <c r="F34" s="11"/>
      <c r="G34" s="11"/>
    </row>
  </sheetData>
  <sheetProtection algorithmName="SHA-512" hashValue="1RUjFe8RdCFj3T78T1fJAnG9vUTqZQyho0wx0vPI582tg8E6onnKaPqodsSfbilJ8+K7cPswdSAiTJrQ7+oYnw==" saltValue="44v4YDTkECpv0Jau6HQYMA==" spinCount="100000" sheet="1" formatCells="0" formatColumns="0" formatRows="0"/>
  <mergeCells count="1">
    <mergeCell ref="B2:G2"/>
  </mergeCells>
  <pageMargins left="0.25" right="0.25"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1"/>
  <dimension ref="B3:B7"/>
  <sheetViews>
    <sheetView workbookViewId="0">
      <selection activeCell="C50" sqref="C50"/>
    </sheetView>
  </sheetViews>
  <sheetFormatPr defaultColWidth="11.375" defaultRowHeight="11.4" x14ac:dyDescent="0.2"/>
  <cols>
    <col min="2" max="2" width="21.375" customWidth="1"/>
  </cols>
  <sheetData>
    <row r="3" spans="2:2" x14ac:dyDescent="0.2">
      <c r="B3" t="s">
        <v>25</v>
      </c>
    </row>
    <row r="4" spans="2:2" x14ac:dyDescent="0.2">
      <c r="B4" t="s">
        <v>49</v>
      </c>
    </row>
    <row r="5" spans="2:2" x14ac:dyDescent="0.2">
      <c r="B5" t="s">
        <v>75</v>
      </c>
    </row>
    <row r="6" spans="2:2" x14ac:dyDescent="0.2">
      <c r="B6" t="s">
        <v>50</v>
      </c>
    </row>
    <row r="7" spans="2:2" x14ac:dyDescent="0.2">
      <c r="B7" t="s">
        <v>76</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DAEB3116552F74EAC85AB77B3D06DB2" ma:contentTypeVersion="19" ma:contentTypeDescription="Ein neues Dokument erstellen." ma:contentTypeScope="" ma:versionID="20b2f3f6b09096892b04728a7e8e0fe3">
  <xsd:schema xmlns:xsd="http://www.w3.org/2001/XMLSchema" xmlns:xs="http://www.w3.org/2001/XMLSchema" xmlns:p="http://schemas.microsoft.com/office/2006/metadata/properties" xmlns:ns2="4da8d84f-3420-4016-ad49-f1d2b3a28d63" xmlns:ns3="3a68e902-9e51-46be-ac0d-224892e736bd" targetNamespace="http://schemas.microsoft.com/office/2006/metadata/properties" ma:root="true" ma:fieldsID="09fac785ba7addc83f508b76b4ff29f7" ns2:_="" ns3:_="">
    <xsd:import namespace="4da8d84f-3420-4016-ad49-f1d2b3a28d63"/>
    <xsd:import namespace="3a68e902-9e51-46be-ac0d-224892e736b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element ref="ns2:Bemerkung" minOccurs="0"/>
                <xsd:element ref="ns2:Angefordertvon" minOccurs="0"/>
                <xsd:element ref="ns2:Berechtig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a8d84f-3420-4016-ad49-f1d2b3a28d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Bemerkung" ma:index="23" nillable="true" ma:displayName="Bemerkung" ma:format="Dropdown" ma:internalName="Bemerkung">
      <xsd:simpleType>
        <xsd:restriction base="dms:Text">
          <xsd:maxLength value="255"/>
        </xsd:restriction>
      </xsd:simpleType>
    </xsd:element>
    <xsd:element name="Angefordertvon" ma:index="24" nillable="true" ma:displayName="Angefordert von" ma:format="Dropdown" ma:list="UserInfo" ma:SharePointGroup="0" ma:internalName="Angefordertvo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Berechtigte" ma:index="25" nillable="true" ma:displayName="Beteiligte" ma:format="Dropdown" ma:list="UserInfo" ma:SharePointGroup="0" ma:internalName="Berechtigt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a68e902-9e51-46be-ac0d-224892e736bd"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5" nillable="true" ma:displayName="Taxonomy Catch All Column" ma:hidden="true" ma:list="{7e5eef57-ae7f-48d6-92cc-a5a4aa1037b3}" ma:internalName="TaxCatchAll" ma:showField="CatchAllData" ma:web="3a68e902-9e51-46be-ac0d-224892e736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a8d84f-3420-4016-ad49-f1d2b3a28d63">
      <Terms xmlns="http://schemas.microsoft.com/office/infopath/2007/PartnerControls"/>
    </lcf76f155ced4ddcb4097134ff3c332f>
    <TaxCatchAll xmlns="3a68e902-9e51-46be-ac0d-224892e736bd" xsi:nil="true"/>
    <Angefordertvon xmlns="4da8d84f-3420-4016-ad49-f1d2b3a28d63">
      <UserInfo>
        <DisplayName/>
        <AccountId xsi:nil="true"/>
        <AccountType/>
      </UserInfo>
    </Angefordertvon>
    <Berechtigte xmlns="4da8d84f-3420-4016-ad49-f1d2b3a28d63">
      <UserInfo>
        <DisplayName/>
        <AccountId xsi:nil="true"/>
        <AccountType/>
      </UserInfo>
    </Berechtigte>
    <Bemerkung xmlns="4da8d84f-3420-4016-ad49-f1d2b3a28d63" xsi:nil="true"/>
  </documentManagement>
</p:properties>
</file>

<file path=customXml/itemProps1.xml><?xml version="1.0" encoding="utf-8"?>
<ds:datastoreItem xmlns:ds="http://schemas.openxmlformats.org/officeDocument/2006/customXml" ds:itemID="{510B099B-BFDE-4BD1-9766-83B4DACECD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a8d84f-3420-4016-ad49-f1d2b3a28d63"/>
    <ds:schemaRef ds:uri="3a68e902-9e51-46be-ac0d-224892e736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DEADA7-A0C3-4169-8B7D-1EA68F4F4DC6}">
  <ds:schemaRefs>
    <ds:schemaRef ds:uri="http://schemas.microsoft.com/sharepoint/v3/contenttype/forms"/>
  </ds:schemaRefs>
</ds:datastoreItem>
</file>

<file path=customXml/itemProps3.xml><?xml version="1.0" encoding="utf-8"?>
<ds:datastoreItem xmlns:ds="http://schemas.openxmlformats.org/officeDocument/2006/customXml" ds:itemID="{06E2C90E-62E3-455A-8806-A7E76DBE4082}">
  <ds:schemaRefs>
    <ds:schemaRef ds:uri="http://purl.org/dc/terms/"/>
    <ds:schemaRef ds:uri="4da8d84f-3420-4016-ad49-f1d2b3a28d63"/>
    <ds:schemaRef ds:uri="http://schemas.microsoft.com/office/infopath/2007/PartnerControls"/>
    <ds:schemaRef ds:uri="3a68e902-9e51-46be-ac0d-224892e736bd"/>
    <ds:schemaRef ds:uri="http://schemas.openxmlformats.org/package/2006/metadata/core-properties"/>
    <ds:schemaRef ds:uri="http://schemas.microsoft.com/office/2006/metadata/properties"/>
    <ds:schemaRef ds:uri="http://purl.org/dc/elements/1.1/"/>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Price schedule | Services</vt:lpstr>
      <vt:lpstr>List of key experts</vt:lpstr>
      <vt:lpstr>Lists</vt:lpstr>
      <vt:lpstr>Ersatzspalten</vt:lpstr>
      <vt:lpstr>Erstattungsart</vt:lpstr>
      <vt:lpstr>lSFK</vt:lpstr>
      <vt:lpstr>'Price schedule | Services'!Print_Area</vt:lpstr>
      <vt:lpstr>'Price schedule | Services'!Print_Titles</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lokal-preisblatt-en; Stand 31.10.2025</dc:title>
  <dc:subject/>
  <dc:creator>Khurtsilava, Tamar GIZ GE</dc:creator>
  <cp:keywords/>
  <dc:description/>
  <cp:lastModifiedBy>Khurtsilava, Tamar GIZ GE</cp:lastModifiedBy>
  <cp:revision/>
  <dcterms:created xsi:type="dcterms:W3CDTF">2020-06-06T12:03:03Z</dcterms:created>
  <dcterms:modified xsi:type="dcterms:W3CDTF">2026-07-10T08:39:04Z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0x0101004DAEB3116552F74EAC85AB77B3D06DB2</vt:lpwstr>
  </property>
  <property fmtid="{D5CDD505-2E9C-101B-9397-08002B2CF9AE}" pid="3" name="MediaServiceImageTags">
    <vt:lpwstr/>
  </property>
  <property fmtid="{D5CDD505-2E9C-101B-9397-08002B2CF9AE}" pid="4" name="Order">
    <vt:r8>22200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