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C:\Users\nika chikobava\Desktop\Compress\"/>
    </mc:Choice>
  </mc:AlternateContent>
  <xr:revisionPtr revIDLastSave="0" documentId="13_ncr:1_{013FBB19-DA02-4BF2-9433-086752C0A61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OQ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130" i="1" l="1"/>
  <c r="F129" i="1"/>
  <c r="F128" i="1"/>
  <c r="F127" i="1"/>
  <c r="F126" i="1"/>
  <c r="F123" i="1"/>
  <c r="F124" i="1" s="1"/>
  <c r="F120" i="1"/>
  <c r="F119" i="1"/>
  <c r="F118" i="1"/>
  <c r="F117" i="1"/>
  <c r="F116" i="1"/>
  <c r="F115" i="1"/>
  <c r="F114" i="1"/>
  <c r="F113" i="1"/>
  <c r="F112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5" i="1"/>
  <c r="F94" i="1"/>
  <c r="F93" i="1"/>
  <c r="F92" i="1"/>
  <c r="F91" i="1"/>
  <c r="F90" i="1"/>
  <c r="F89" i="1"/>
  <c r="F88" i="1"/>
  <c r="F87" i="1"/>
  <c r="F86" i="1"/>
  <c r="F83" i="1"/>
  <c r="F82" i="1"/>
  <c r="F81" i="1"/>
  <c r="F80" i="1"/>
  <c r="F79" i="1"/>
  <c r="F78" i="1"/>
  <c r="F77" i="1"/>
  <c r="F76" i="1"/>
  <c r="F75" i="1"/>
  <c r="F74" i="1"/>
  <c r="F73" i="1"/>
  <c r="F70" i="1"/>
  <c r="F69" i="1"/>
  <c r="F68" i="1"/>
  <c r="F67" i="1"/>
  <c r="F66" i="1"/>
  <c r="F65" i="1"/>
  <c r="F64" i="1"/>
  <c r="F63" i="1"/>
  <c r="F62" i="1"/>
  <c r="F61" i="1"/>
  <c r="F60" i="1"/>
  <c r="F59" i="1"/>
  <c r="F56" i="1"/>
  <c r="F55" i="1"/>
  <c r="F54" i="1"/>
  <c r="F53" i="1"/>
  <c r="F52" i="1"/>
  <c r="F51" i="1"/>
  <c r="F50" i="1"/>
  <c r="F49" i="1"/>
  <c r="F48" i="1"/>
  <c r="F47" i="1"/>
  <c r="F46" i="1"/>
  <c r="F43" i="1"/>
  <c r="F42" i="1"/>
  <c r="F41" i="1"/>
  <c r="F40" i="1"/>
  <c r="F39" i="1"/>
  <c r="F38" i="1"/>
  <c r="F37" i="1"/>
  <c r="F36" i="1"/>
  <c r="F35" i="1"/>
  <c r="F32" i="1"/>
  <c r="F31" i="1"/>
  <c r="F30" i="1"/>
  <c r="F29" i="1"/>
  <c r="F28" i="1"/>
  <c r="F27" i="1"/>
  <c r="F26" i="1"/>
  <c r="F25" i="1"/>
  <c r="F24" i="1"/>
  <c r="F23" i="1"/>
  <c r="F18" i="1"/>
  <c r="F17" i="1"/>
  <c r="F16" i="1"/>
  <c r="F15" i="1"/>
  <c r="F14" i="1"/>
  <c r="F13" i="1"/>
  <c r="F12" i="1"/>
  <c r="F11" i="1"/>
  <c r="F10" i="1"/>
  <c r="F9" i="1"/>
  <c r="F8" i="1"/>
  <c r="F19" i="1" s="1"/>
  <c r="F7" i="1"/>
  <c r="F6" i="1"/>
  <c r="F44" i="1" l="1"/>
  <c r="F131" i="1"/>
  <c r="F96" i="1"/>
  <c r="F57" i="1"/>
  <c r="F121" i="1"/>
  <c r="F84" i="1"/>
  <c r="F110" i="1"/>
  <c r="F33" i="1"/>
  <c r="F71" i="1"/>
  <c r="F132" i="1" l="1"/>
  <c r="F13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BOQ</author>
  </authors>
  <commentList>
    <comment ref="B18" authorId="0" shapeId="0" xr:uid="{00000000-0006-0000-0000-000002000000}">
      <text>
        <r>
          <rPr>
            <sz val="10"/>
            <rFont val="Arial"/>
            <family val="2"/>
          </rPr>
          <t>რაოდენობა და ერთეულის ფასი შესათანხმებელია ობიექტზე დათვალიერების შემდეგ.</t>
        </r>
      </text>
    </comment>
  </commentList>
</comments>
</file>

<file path=xl/sharedStrings.xml><?xml version="1.0" encoding="utf-8"?>
<sst xmlns="http://schemas.openxmlformats.org/spreadsheetml/2006/main" count="257" uniqueCount="104">
  <si>
    <t>#</t>
  </si>
  <si>
    <t>დასახელება</t>
  </si>
  <si>
    <t>ერთეული</t>
  </si>
  <si>
    <t>ერთეულის ფასი (₾)</t>
  </si>
  <si>
    <t>რაოდენობა</t>
  </si>
  <si>
    <t>ღირებულება (₾)</t>
  </si>
  <si>
    <t>სექცია A — მასალები</t>
  </si>
  <si>
    <t>A.1</t>
  </si>
  <si>
    <t>ლითონის კარადები</t>
  </si>
  <si>
    <t>ცალი</t>
  </si>
  <si>
    <t>A.2</t>
  </si>
  <si>
    <t>სადენი ალუმინი 4X35 მიწის</t>
  </si>
  <si>
    <t>მეტრი</t>
  </si>
  <si>
    <t>A.3</t>
  </si>
  <si>
    <t>სადენი ალუმინი 4X35 საჰაერო</t>
  </si>
  <si>
    <t>A.4</t>
  </si>
  <si>
    <t>სადენი სპილენძი 2X6 მრავალწვერა</t>
  </si>
  <si>
    <t>A.5</t>
  </si>
  <si>
    <t>ამომრთველი ოთხპოლუსა 63ა</t>
  </si>
  <si>
    <t>A.6</t>
  </si>
  <si>
    <t>ამომრთველი ერთპოლუსა</t>
  </si>
  <si>
    <t>A.7</t>
  </si>
  <si>
    <t>გოფრე</t>
  </si>
  <si>
    <t>A.8</t>
  </si>
  <si>
    <t>ხოკერი</t>
  </si>
  <si>
    <t>A.9</t>
  </si>
  <si>
    <t>ზღარბები, დუბელლურსმნები, ხამუთები</t>
  </si>
  <si>
    <t>A.10</t>
  </si>
  <si>
    <t>კემბრიკები</t>
  </si>
  <si>
    <t>A.11</t>
  </si>
  <si>
    <t>კაზეები</t>
  </si>
  <si>
    <t>A.12</t>
  </si>
  <si>
    <t>დამიწების შტირები</t>
  </si>
  <si>
    <t>A.13</t>
  </si>
  <si>
    <t>ბინებში არ არსებული ელ-ფარები და ამომრთველები</t>
  </si>
  <si>
    <t>მასალების ჯამი:</t>
  </si>
  <si>
    <t>სექცია B — სამუშაოები (მონტაჟი/მომსახურება)</t>
  </si>
  <si>
    <t>V1 შენობის ძალოვანი სადენის მოწყობა</t>
  </si>
  <si>
    <t>ტრანშეს გაჭრა</t>
  </si>
  <si>
    <t>სადენი 4X10 ალუმინი "მიწის"</t>
  </si>
  <si>
    <t>გოფრეში ჩასმა</t>
  </si>
  <si>
    <t>მიწის შემდეგ გასაჭრელია ბეტონი</t>
  </si>
  <si>
    <t>ძალოვანი კარადის მონტაჟი</t>
  </si>
  <si>
    <t>ძალოვანი სადენის დაერთება</t>
  </si>
  <si>
    <t>ძალოვანიდან გადასვლა ამომრთველების ფარში სპილენძის სადენით</t>
  </si>
  <si>
    <t>დამიწების მოწყობა V1 და V2 შენობებს შორის</t>
  </si>
  <si>
    <t>V1 შენობის დამიწების კონტურის შესვლა დაერთება</t>
  </si>
  <si>
    <t>ჯამი:</t>
  </si>
  <si>
    <t>V2 შენობის ძალოვანი სადენის მოწყობა</t>
  </si>
  <si>
    <t>ბეტონის გაჭრა</t>
  </si>
  <si>
    <t>A3 შენობის ძალოვანი სადენის მოწყობა</t>
  </si>
  <si>
    <t>ტრანშეს გაჭრა "ასფალტი"</t>
  </si>
  <si>
    <t>სადენი 5ც x 38მ=190</t>
  </si>
  <si>
    <t>ბეტონის კედლის გახვრეტა</t>
  </si>
  <si>
    <t>შენობაში შესვლა გახვრეტა</t>
  </si>
  <si>
    <t>ძალოვანი კარადა</t>
  </si>
  <si>
    <t>ძალოვანი სადენების დასმა 5x3=15</t>
  </si>
  <si>
    <t>ბინებში შემავალი სადენების დაერთება</t>
  </si>
  <si>
    <t>დამიწების მოწყობა</t>
  </si>
  <si>
    <t>დამიწების კონტურის შესვლა</t>
  </si>
  <si>
    <t>ხოკერი შიგნით</t>
  </si>
  <si>
    <t>A4 შენობის ძალოვანი სადენის მოწყობა</t>
  </si>
  <si>
    <t>სადენი 5ც x 50მ=250</t>
  </si>
  <si>
    <t>გოფრეში ჩასმა 50x5=250</t>
  </si>
  <si>
    <t>ბეტონის კედლის გახვრეტა 2 ადგილას</t>
  </si>
  <si>
    <t>ძალოვანი სადენების დასმა</t>
  </si>
  <si>
    <t>A5 შენობის ძალოვანი სადენის მოწყობა</t>
  </si>
  <si>
    <t>სადენი 10ც x 41მ=250</t>
  </si>
  <si>
    <t>გოფრეში ჩასმა 41x5=205</t>
  </si>
  <si>
    <t>შენობასთან არსებული ბეტონის გაჭრა</t>
  </si>
  <si>
    <t>A6 შენობის ძალოვანი სადენის მოწყობა</t>
  </si>
  <si>
    <t>სადენი 5ც x 46მ=230</t>
  </si>
  <si>
    <t>შენობასთან არსებული ბეტონის კედლის გაჭრა</t>
  </si>
  <si>
    <t>V7 ვილის ძალოვანი სადენის მოწყობა</t>
  </si>
  <si>
    <t>ტრასის გაჭრა მიწა</t>
  </si>
  <si>
    <t>ხოკერთან არსებული ბეტონის გაჭრა</t>
  </si>
  <si>
    <t>სადენი</t>
  </si>
  <si>
    <t>დაერთება</t>
  </si>
  <si>
    <t>გადასვლა დაერთება</t>
  </si>
  <si>
    <t>დამიწების კონტურის შესვლა დაერთება</t>
  </si>
  <si>
    <t>#B1 შენობა</t>
  </si>
  <si>
    <t>საჰაერო სადენის მოწყობა 4X35 ალუმინი სიპი</t>
  </si>
  <si>
    <t>სამაგრები ბოძებზე</t>
  </si>
  <si>
    <t>შენობის სივრცეში გოფრეში ჩასმა</t>
  </si>
  <si>
    <t>შენობაში სადენის შესასვლელი ნახვრეტის გაჭრა</t>
  </si>
  <si>
    <t>დაერთებები</t>
  </si>
  <si>
    <t>გასვლა</t>
  </si>
  <si>
    <t>#B2 და #B3 შენობები</t>
  </si>
  <si>
    <t>#B2 და #B3 შენობების სადენის ტრასის შეცვლა</t>
  </si>
  <si>
    <t>გარე განათებების ქსელის აღდგენა</t>
  </si>
  <si>
    <t>ხოკერში სადენების მოთავსება. ხოკერი</t>
  </si>
  <si>
    <t>ბეტონის გახვრეტა 3 ადგილას</t>
  </si>
  <si>
    <t>ბოძიდან ლამპიონის ბოძამდე ტრასის გაჭრა</t>
  </si>
  <si>
    <t>დაერთებები და გადაბმები წყალგამძლე იზოლაციით "კემბრიკით" და მინი ქუროების მოწყობა</t>
  </si>
  <si>
    <t>ლამპიონებში სანათებზე დაერთებები</t>
  </si>
  <si>
    <t>სამუშაოების ჯამი:</t>
  </si>
  <si>
    <t>სულ ჯამი (მასალები + სამუშაოები, გადასახადების გარეშე):</t>
  </si>
  <si>
    <t>შენიშვნები:</t>
  </si>
  <si>
    <t>• ყველა შენობაში უნდა მოეწყოს ძალოვანი კარადა (გამანაწილებელი კარადა), რაც უზრუნველყოფს გარე სივრციდან შემოყვანილი ძალოვანი სადენების დაკავშირებას ამომრთველებით შიდა სივრცეებში არსებულ ელ-ფარებთან.</t>
  </si>
  <si>
    <t>• V7, V1 და V2 შენობებისთვის გამოიყენება ალუმინის მრავალწვერა "მიწის" 4X35 სადენი.</t>
  </si>
  <si>
    <t>• A3, A4, A5, A6 შენობებისთვის გამოიყენება სპილენძის მრავალწვერა "მიწის" 2/6 სადენი.</t>
  </si>
  <si>
    <t>• B1, B2 და B3 შენობებისთვის გამოიყენება ალუმინის მრავალწვერა 4/35 სადენი.</t>
  </si>
  <si>
    <t>• მასალების ერთეულის ფასები და რაოდენობები აღებულია ცალკე წარმოდგენილი მასალების ხარჯთაღრიცხვიდან (მასალები, მუხათწყარო.xlsx) და გაერთიანებულია სამუშაოების ხარჯთაღრიცხვასთან (შესასრულებული სამუშაოების ხარჯთაღრიცხვა მუხათწყარო 16.07.2026.xlsx) ერთიან დოკუმენტად, ტენდერისთვის.</t>
  </si>
  <si>
    <t>ერთიანი ხარჯთაღრიცხვა (BOQ) — მუხათწყარო, Lisi VIEW ელექტრომომარაგების სამუშაოები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</si>
</sst>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1"/>
    </font>
    <font>
      <b/>
      <sz val="14"/>
      <name val="Calibri"/>
      <charset val="1"/>
    </font>
    <font>
      <i/>
      <sz val="10"/>
      <name val="Calibri"/>
      <charset val="1"/>
    </font>
    <font>
      <b/>
      <sz val="11"/>
      <color rgb="FFFFFFFF"/>
      <name val="Calibri"/>
      <charset val="1"/>
    </font>
    <font>
      <b/>
      <sz val="12"/>
      <name val="Calibri"/>
      <charset val="1"/>
    </font>
    <font>
      <sz val="11"/>
      <name val="Calibri"/>
      <charset val="1"/>
    </font>
    <font>
      <sz val="11"/>
      <color rgb="FF0000FF"/>
      <name val="Calibri"/>
      <charset val="1"/>
    </font>
    <font>
      <b/>
      <sz val="11"/>
      <name val="Calibri"/>
      <charset val="1"/>
    </font>
    <font>
      <b/>
      <sz val="12"/>
      <color rgb="FFFFFFFF"/>
      <name val="Calibri"/>
      <charset val="1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1F4E78"/>
        <bgColor rgb="FF003366"/>
      </patternFill>
    </fill>
    <fill>
      <patternFill patternType="solid">
        <fgColor rgb="FFDCE6F1"/>
        <bgColor rgb="FFEDEDED"/>
      </patternFill>
    </fill>
    <fill>
      <patternFill patternType="solid">
        <fgColor rgb="FFF2F2F2"/>
        <bgColor rgb="FFEDEDED"/>
      </patternFill>
    </fill>
    <fill>
      <patternFill patternType="solid">
        <fgColor rgb="FFEDEDED"/>
        <bgColor rgb="FFF2F2F2"/>
      </patternFill>
    </fill>
  </fills>
  <borders count="2">
    <border>
      <left/>
      <right/>
      <top/>
      <bottom/>
      <diagonal/>
    </border>
    <border>
      <left style="thin">
        <color rgb="FFB0B0B0"/>
      </left>
      <right style="thin">
        <color rgb="FFB0B0B0"/>
      </right>
      <top style="thin">
        <color rgb="FFB0B0B0"/>
      </top>
      <bottom style="thin">
        <color rgb="FFB0B0B0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4" fontId="7" fillId="4" borderId="1" xfId="0" applyNumberFormat="1" applyFont="1" applyFill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4" fontId="8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8" fillId="2" borderId="1" xfId="0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left" vertical="center" wrapText="1"/>
    </xf>
    <xf numFmtId="0" fontId="7" fillId="4" borderId="1" xfId="0" applyFont="1" applyFill="1" applyBorder="1" applyAlignment="1">
      <alignment horizontal="right" vertical="center" wrapText="1"/>
    </xf>
    <xf numFmtId="0" fontId="7" fillId="5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0B0B0"/>
      <rgbColor rgb="FF808080"/>
      <rgbColor rgb="FF9999FF"/>
      <rgbColor rgb="FF993366"/>
      <rgbColor rgb="FFF2F2F2"/>
      <rgbColor rgb="FFDCE6F1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DEDED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1F4E78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141"/>
  <sheetViews>
    <sheetView tabSelected="1" zoomScaleNormal="100" workbookViewId="0">
      <pane ySplit="4" topLeftCell="A11" activePane="bottomLeft" state="frozen"/>
      <selection pane="bottomLeft" activeCell="H70" sqref="H70"/>
    </sheetView>
  </sheetViews>
  <sheetFormatPr defaultColWidth="8.6640625" defaultRowHeight="14.4" x14ac:dyDescent="0.3"/>
  <cols>
    <col min="1" max="1" width="8" customWidth="1"/>
    <col min="2" max="2" width="46" customWidth="1"/>
    <col min="3" max="3" width="10" customWidth="1"/>
    <col min="4" max="4" width="14" customWidth="1"/>
    <col min="5" max="5" width="10" customWidth="1"/>
    <col min="6" max="6" width="16" customWidth="1"/>
  </cols>
  <sheetData>
    <row r="1" spans="1:6" ht="33.6" customHeight="1" x14ac:dyDescent="0.3">
      <c r="A1" s="16" t="s">
        <v>103</v>
      </c>
      <c r="B1" s="16"/>
      <c r="C1" s="16"/>
      <c r="D1" s="16"/>
      <c r="E1" s="16"/>
      <c r="F1" s="16"/>
    </row>
    <row r="2" spans="1:6" ht="15" customHeight="1" x14ac:dyDescent="0.3">
      <c r="A2" s="17"/>
      <c r="B2" s="17"/>
      <c r="C2" s="17"/>
      <c r="D2" s="17"/>
      <c r="E2" s="17"/>
      <c r="F2" s="17"/>
    </row>
    <row r="4" spans="1:6" ht="28.8" x14ac:dyDescent="0.3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</row>
    <row r="5" spans="1:6" ht="15" customHeight="1" x14ac:dyDescent="0.3">
      <c r="A5" s="18" t="s">
        <v>6</v>
      </c>
      <c r="B5" s="18"/>
      <c r="C5" s="18"/>
      <c r="D5" s="18"/>
      <c r="E5" s="18"/>
      <c r="F5" s="18"/>
    </row>
    <row r="6" spans="1:6" x14ac:dyDescent="0.3">
      <c r="A6" s="2" t="s">
        <v>7</v>
      </c>
      <c r="B6" s="3" t="s">
        <v>8</v>
      </c>
      <c r="C6" s="2" t="s">
        <v>9</v>
      </c>
      <c r="D6" s="4"/>
      <c r="E6" s="5">
        <v>8</v>
      </c>
      <c r="F6" s="6">
        <f t="shared" ref="F6:F18" si="0">D6*E6</f>
        <v>0</v>
      </c>
    </row>
    <row r="7" spans="1:6" x14ac:dyDescent="0.3">
      <c r="A7" s="2" t="s">
        <v>10</v>
      </c>
      <c r="B7" s="3" t="s">
        <v>11</v>
      </c>
      <c r="C7" s="2" t="s">
        <v>12</v>
      </c>
      <c r="D7" s="4"/>
      <c r="E7" s="5">
        <v>82</v>
      </c>
      <c r="F7" s="6">
        <f t="shared" si="0"/>
        <v>0</v>
      </c>
    </row>
    <row r="8" spans="1:6" x14ac:dyDescent="0.3">
      <c r="A8" s="2" t="s">
        <v>13</v>
      </c>
      <c r="B8" s="3" t="s">
        <v>14</v>
      </c>
      <c r="C8" s="2" t="s">
        <v>12</v>
      </c>
      <c r="D8" s="4"/>
      <c r="E8" s="5">
        <v>140</v>
      </c>
      <c r="F8" s="6">
        <f t="shared" si="0"/>
        <v>0</v>
      </c>
    </row>
    <row r="9" spans="1:6" x14ac:dyDescent="0.3">
      <c r="A9" s="2" t="s">
        <v>15</v>
      </c>
      <c r="B9" s="3" t="s">
        <v>16</v>
      </c>
      <c r="C9" s="2" t="s">
        <v>12</v>
      </c>
      <c r="D9" s="4"/>
      <c r="E9" s="5">
        <v>1080</v>
      </c>
      <c r="F9" s="6">
        <f t="shared" si="0"/>
        <v>0</v>
      </c>
    </row>
    <row r="10" spans="1:6" x14ac:dyDescent="0.3">
      <c r="A10" s="2" t="s">
        <v>17</v>
      </c>
      <c r="B10" s="3" t="s">
        <v>18</v>
      </c>
      <c r="C10" s="2" t="s">
        <v>9</v>
      </c>
      <c r="D10" s="4"/>
      <c r="E10" s="5">
        <v>8</v>
      </c>
      <c r="F10" s="6">
        <f t="shared" si="0"/>
        <v>0</v>
      </c>
    </row>
    <row r="11" spans="1:6" x14ac:dyDescent="0.3">
      <c r="A11" s="2" t="s">
        <v>19</v>
      </c>
      <c r="B11" s="3" t="s">
        <v>20</v>
      </c>
      <c r="C11" s="2" t="s">
        <v>9</v>
      </c>
      <c r="D11" s="4"/>
      <c r="E11" s="5">
        <v>34</v>
      </c>
      <c r="F11" s="6">
        <f t="shared" si="0"/>
        <v>0</v>
      </c>
    </row>
    <row r="12" spans="1:6" x14ac:dyDescent="0.3">
      <c r="A12" s="2" t="s">
        <v>21</v>
      </c>
      <c r="B12" s="3" t="s">
        <v>22</v>
      </c>
      <c r="C12" s="2" t="s">
        <v>12</v>
      </c>
      <c r="D12" s="4"/>
      <c r="E12" s="5">
        <v>1</v>
      </c>
      <c r="F12" s="6">
        <f t="shared" si="0"/>
        <v>0</v>
      </c>
    </row>
    <row r="13" spans="1:6" x14ac:dyDescent="0.3">
      <c r="A13" s="2" t="s">
        <v>23</v>
      </c>
      <c r="B13" s="3" t="s">
        <v>24</v>
      </c>
      <c r="C13" s="2" t="s">
        <v>12</v>
      </c>
      <c r="D13" s="4"/>
      <c r="E13" s="5">
        <v>1</v>
      </c>
      <c r="F13" s="6">
        <f t="shared" si="0"/>
        <v>0</v>
      </c>
    </row>
    <row r="14" spans="1:6" x14ac:dyDescent="0.3">
      <c r="A14" s="2" t="s">
        <v>25</v>
      </c>
      <c r="B14" s="3" t="s">
        <v>26</v>
      </c>
      <c r="C14" s="2" t="s">
        <v>9</v>
      </c>
      <c r="D14" s="4"/>
      <c r="E14" s="5">
        <v>1</v>
      </c>
      <c r="F14" s="6">
        <f t="shared" si="0"/>
        <v>0</v>
      </c>
    </row>
    <row r="15" spans="1:6" x14ac:dyDescent="0.3">
      <c r="A15" s="2" t="s">
        <v>27</v>
      </c>
      <c r="B15" s="3" t="s">
        <v>28</v>
      </c>
      <c r="C15" s="2" t="s">
        <v>9</v>
      </c>
      <c r="D15" s="4"/>
      <c r="E15" s="5">
        <v>1</v>
      </c>
      <c r="F15" s="6">
        <f t="shared" si="0"/>
        <v>0</v>
      </c>
    </row>
    <row r="16" spans="1:6" x14ac:dyDescent="0.3">
      <c r="A16" s="2" t="s">
        <v>29</v>
      </c>
      <c r="B16" s="3" t="s">
        <v>30</v>
      </c>
      <c r="C16" s="2" t="s">
        <v>9</v>
      </c>
      <c r="D16" s="4"/>
      <c r="E16" s="5">
        <v>1</v>
      </c>
      <c r="F16" s="6">
        <f t="shared" si="0"/>
        <v>0</v>
      </c>
    </row>
    <row r="17" spans="1:6" x14ac:dyDescent="0.3">
      <c r="A17" s="2" t="s">
        <v>31</v>
      </c>
      <c r="B17" s="3" t="s">
        <v>32</v>
      </c>
      <c r="C17" s="2" t="s">
        <v>9</v>
      </c>
      <c r="D17" s="4"/>
      <c r="E17" s="5">
        <v>5</v>
      </c>
      <c r="F17" s="6">
        <f t="shared" si="0"/>
        <v>0</v>
      </c>
    </row>
    <row r="18" spans="1:6" ht="28.8" x14ac:dyDescent="0.3">
      <c r="A18" s="2" t="s">
        <v>33</v>
      </c>
      <c r="B18" s="3" t="s">
        <v>34</v>
      </c>
      <c r="C18" s="2" t="s">
        <v>9</v>
      </c>
      <c r="D18" s="4"/>
      <c r="E18" s="5">
        <v>0</v>
      </c>
      <c r="F18" s="6">
        <f t="shared" si="0"/>
        <v>0</v>
      </c>
    </row>
    <row r="19" spans="1:6" ht="15" customHeight="1" x14ac:dyDescent="0.3">
      <c r="A19" s="14" t="s">
        <v>35</v>
      </c>
      <c r="B19" s="14"/>
      <c r="C19" s="14"/>
      <c r="D19" s="14"/>
      <c r="E19" s="14"/>
      <c r="F19" s="7">
        <f>SUM(F6:F18)</f>
        <v>0</v>
      </c>
    </row>
    <row r="21" spans="1:6" ht="15" customHeight="1" x14ac:dyDescent="0.3">
      <c r="A21" s="18" t="s">
        <v>36</v>
      </c>
      <c r="B21" s="18"/>
      <c r="C21" s="18"/>
      <c r="D21" s="18"/>
      <c r="E21" s="18"/>
      <c r="F21" s="18"/>
    </row>
    <row r="22" spans="1:6" ht="15" customHeight="1" x14ac:dyDescent="0.3">
      <c r="A22" s="15" t="s">
        <v>37</v>
      </c>
      <c r="B22" s="15"/>
      <c r="C22" s="15"/>
      <c r="D22" s="15"/>
      <c r="E22" s="15"/>
      <c r="F22" s="15"/>
    </row>
    <row r="23" spans="1:6" x14ac:dyDescent="0.3">
      <c r="A23" s="2">
        <v>1</v>
      </c>
      <c r="B23" s="3" t="s">
        <v>38</v>
      </c>
      <c r="C23" s="2" t="s">
        <v>12</v>
      </c>
      <c r="D23" s="4"/>
      <c r="E23" s="5">
        <v>30</v>
      </c>
      <c r="F23" s="6">
        <f t="shared" ref="F23:F32" si="1">D23*E23</f>
        <v>0</v>
      </c>
    </row>
    <row r="24" spans="1:6" x14ac:dyDescent="0.3">
      <c r="A24" s="2">
        <v>2</v>
      </c>
      <c r="B24" s="3" t="s">
        <v>39</v>
      </c>
      <c r="C24" s="2" t="s">
        <v>12</v>
      </c>
      <c r="D24" s="4"/>
      <c r="E24" s="5">
        <v>32</v>
      </c>
      <c r="F24" s="6">
        <f t="shared" si="1"/>
        <v>0</v>
      </c>
    </row>
    <row r="25" spans="1:6" x14ac:dyDescent="0.3">
      <c r="A25" s="2">
        <v>3</v>
      </c>
      <c r="B25" s="3" t="s">
        <v>40</v>
      </c>
      <c r="C25" s="2" t="s">
        <v>12</v>
      </c>
      <c r="D25" s="4"/>
      <c r="E25" s="5">
        <v>32</v>
      </c>
      <c r="F25" s="6">
        <f t="shared" si="1"/>
        <v>0</v>
      </c>
    </row>
    <row r="26" spans="1:6" x14ac:dyDescent="0.3">
      <c r="A26" s="2">
        <v>4</v>
      </c>
      <c r="B26" s="3" t="s">
        <v>41</v>
      </c>
      <c r="C26" s="2" t="s">
        <v>12</v>
      </c>
      <c r="D26" s="4"/>
      <c r="E26" s="5">
        <v>2</v>
      </c>
      <c r="F26" s="6">
        <f t="shared" si="1"/>
        <v>0</v>
      </c>
    </row>
    <row r="27" spans="1:6" x14ac:dyDescent="0.3">
      <c r="A27" s="2">
        <v>5</v>
      </c>
      <c r="B27" s="3" t="s">
        <v>42</v>
      </c>
      <c r="C27" s="2" t="s">
        <v>9</v>
      </c>
      <c r="D27" s="4"/>
      <c r="E27" s="5">
        <v>1</v>
      </c>
      <c r="F27" s="6">
        <f t="shared" si="1"/>
        <v>0</v>
      </c>
    </row>
    <row r="28" spans="1:6" x14ac:dyDescent="0.3">
      <c r="A28" s="2">
        <v>6</v>
      </c>
      <c r="B28" s="3" t="s">
        <v>43</v>
      </c>
      <c r="C28" s="2" t="s">
        <v>9</v>
      </c>
      <c r="D28" s="4"/>
      <c r="E28" s="5">
        <v>1</v>
      </c>
      <c r="F28" s="6">
        <f t="shared" si="1"/>
        <v>0</v>
      </c>
    </row>
    <row r="29" spans="1:6" ht="28.8" x14ac:dyDescent="0.3">
      <c r="A29" s="2">
        <v>7</v>
      </c>
      <c r="B29" s="3" t="s">
        <v>44</v>
      </c>
      <c r="C29" s="2" t="s">
        <v>9</v>
      </c>
      <c r="D29" s="4"/>
      <c r="E29" s="5">
        <v>1</v>
      </c>
      <c r="F29" s="6">
        <f t="shared" si="1"/>
        <v>0</v>
      </c>
    </row>
    <row r="30" spans="1:6" x14ac:dyDescent="0.3">
      <c r="A30" s="2">
        <v>8</v>
      </c>
      <c r="B30" s="3" t="s">
        <v>45</v>
      </c>
      <c r="C30" s="2" t="s">
        <v>9</v>
      </c>
      <c r="D30" s="4"/>
      <c r="E30" s="5">
        <v>1</v>
      </c>
      <c r="F30" s="6">
        <f t="shared" si="1"/>
        <v>0</v>
      </c>
    </row>
    <row r="31" spans="1:6" x14ac:dyDescent="0.3">
      <c r="A31" s="2">
        <v>9</v>
      </c>
      <c r="B31" s="3" t="s">
        <v>24</v>
      </c>
      <c r="C31" s="2" t="s">
        <v>9</v>
      </c>
      <c r="D31" s="4"/>
      <c r="E31" s="5">
        <v>3</v>
      </c>
      <c r="F31" s="6">
        <f t="shared" si="1"/>
        <v>0</v>
      </c>
    </row>
    <row r="32" spans="1:6" ht="28.8" x14ac:dyDescent="0.3">
      <c r="A32" s="2">
        <v>10</v>
      </c>
      <c r="B32" s="3" t="s">
        <v>46</v>
      </c>
      <c r="C32" s="2" t="s">
        <v>9</v>
      </c>
      <c r="D32" s="4"/>
      <c r="E32" s="5">
        <v>1</v>
      </c>
      <c r="F32" s="6">
        <f t="shared" si="1"/>
        <v>0</v>
      </c>
    </row>
    <row r="33" spans="1:6" ht="15" customHeight="1" x14ac:dyDescent="0.3">
      <c r="A33" s="14" t="s">
        <v>47</v>
      </c>
      <c r="B33" s="14"/>
      <c r="C33" s="14"/>
      <c r="D33" s="14"/>
      <c r="E33" s="14"/>
      <c r="F33" s="7">
        <f>SUM(F23:F32)</f>
        <v>0</v>
      </c>
    </row>
    <row r="34" spans="1:6" ht="15" customHeight="1" x14ac:dyDescent="0.3">
      <c r="A34" s="15" t="s">
        <v>48</v>
      </c>
      <c r="B34" s="15"/>
      <c r="C34" s="15"/>
      <c r="D34" s="15"/>
      <c r="E34" s="15"/>
      <c r="F34" s="15"/>
    </row>
    <row r="35" spans="1:6" x14ac:dyDescent="0.3">
      <c r="A35" s="2">
        <v>1</v>
      </c>
      <c r="B35" s="3" t="s">
        <v>38</v>
      </c>
      <c r="C35" s="2" t="s">
        <v>12</v>
      </c>
      <c r="D35" s="4"/>
      <c r="E35" s="5">
        <v>50</v>
      </c>
      <c r="F35" s="6">
        <f t="shared" ref="F35:F43" si="2">D35*E35</f>
        <v>0</v>
      </c>
    </row>
    <row r="36" spans="1:6" x14ac:dyDescent="0.3">
      <c r="A36" s="2">
        <v>2</v>
      </c>
      <c r="B36" s="3" t="s">
        <v>39</v>
      </c>
      <c r="C36" s="2" t="s">
        <v>12</v>
      </c>
      <c r="D36" s="4"/>
      <c r="E36" s="5">
        <v>50</v>
      </c>
      <c r="F36" s="6">
        <f t="shared" si="2"/>
        <v>0</v>
      </c>
    </row>
    <row r="37" spans="1:6" x14ac:dyDescent="0.3">
      <c r="A37" s="2">
        <v>3</v>
      </c>
      <c r="B37" s="3" t="s">
        <v>40</v>
      </c>
      <c r="C37" s="2" t="s">
        <v>12</v>
      </c>
      <c r="D37" s="4"/>
      <c r="E37" s="5">
        <v>50</v>
      </c>
      <c r="F37" s="6">
        <f t="shared" si="2"/>
        <v>0</v>
      </c>
    </row>
    <row r="38" spans="1:6" x14ac:dyDescent="0.3">
      <c r="A38" s="2">
        <v>4</v>
      </c>
      <c r="B38" s="3" t="s">
        <v>49</v>
      </c>
      <c r="C38" s="2" t="s">
        <v>12</v>
      </c>
      <c r="D38" s="4"/>
      <c r="E38" s="5">
        <v>1</v>
      </c>
      <c r="F38" s="6">
        <f t="shared" si="2"/>
        <v>0</v>
      </c>
    </row>
    <row r="39" spans="1:6" x14ac:dyDescent="0.3">
      <c r="A39" s="2">
        <v>5</v>
      </c>
      <c r="B39" s="3" t="s">
        <v>42</v>
      </c>
      <c r="C39" s="2" t="s">
        <v>9</v>
      </c>
      <c r="D39" s="4"/>
      <c r="E39" s="5">
        <v>1</v>
      </c>
      <c r="F39" s="6">
        <f t="shared" si="2"/>
        <v>0</v>
      </c>
    </row>
    <row r="40" spans="1:6" x14ac:dyDescent="0.3">
      <c r="A40" s="2">
        <v>6</v>
      </c>
      <c r="B40" s="3" t="s">
        <v>43</v>
      </c>
      <c r="C40" s="2" t="s">
        <v>9</v>
      </c>
      <c r="D40" s="4"/>
      <c r="E40" s="5">
        <v>1</v>
      </c>
      <c r="F40" s="6">
        <f t="shared" si="2"/>
        <v>0</v>
      </c>
    </row>
    <row r="41" spans="1:6" ht="28.8" x14ac:dyDescent="0.3">
      <c r="A41" s="2">
        <v>7</v>
      </c>
      <c r="B41" s="3" t="s">
        <v>44</v>
      </c>
      <c r="C41" s="2" t="s">
        <v>9</v>
      </c>
      <c r="D41" s="4"/>
      <c r="E41" s="5">
        <v>1</v>
      </c>
      <c r="F41" s="6">
        <f t="shared" si="2"/>
        <v>0</v>
      </c>
    </row>
    <row r="42" spans="1:6" x14ac:dyDescent="0.3">
      <c r="A42" s="2">
        <v>8</v>
      </c>
      <c r="B42" s="3" t="s">
        <v>24</v>
      </c>
      <c r="C42" s="2" t="s">
        <v>9</v>
      </c>
      <c r="D42" s="4"/>
      <c r="E42" s="5">
        <v>3</v>
      </c>
      <c r="F42" s="6">
        <f t="shared" si="2"/>
        <v>0</v>
      </c>
    </row>
    <row r="43" spans="1:6" ht="28.8" x14ac:dyDescent="0.3">
      <c r="A43" s="2">
        <v>9</v>
      </c>
      <c r="B43" s="3" t="s">
        <v>46</v>
      </c>
      <c r="C43" s="2" t="s">
        <v>9</v>
      </c>
      <c r="D43" s="4"/>
      <c r="E43" s="5">
        <v>1</v>
      </c>
      <c r="F43" s="6">
        <f t="shared" si="2"/>
        <v>0</v>
      </c>
    </row>
    <row r="44" spans="1:6" ht="15" customHeight="1" x14ac:dyDescent="0.3">
      <c r="A44" s="14" t="s">
        <v>47</v>
      </c>
      <c r="B44" s="14"/>
      <c r="C44" s="14"/>
      <c r="D44" s="14"/>
      <c r="E44" s="14"/>
      <c r="F44" s="7">
        <f>SUM(F35:F43)</f>
        <v>0</v>
      </c>
    </row>
    <row r="45" spans="1:6" ht="15" customHeight="1" x14ac:dyDescent="0.3">
      <c r="A45" s="15" t="s">
        <v>50</v>
      </c>
      <c r="B45" s="15"/>
      <c r="C45" s="15"/>
      <c r="D45" s="15"/>
      <c r="E45" s="15"/>
      <c r="F45" s="15"/>
    </row>
    <row r="46" spans="1:6" x14ac:dyDescent="0.3">
      <c r="A46" s="2">
        <v>1</v>
      </c>
      <c r="B46" s="3" t="s">
        <v>51</v>
      </c>
      <c r="C46" s="2" t="s">
        <v>12</v>
      </c>
      <c r="D46" s="4"/>
      <c r="E46" s="5">
        <v>36</v>
      </c>
      <c r="F46" s="6">
        <f t="shared" ref="F46:F56" si="3">D46*E46</f>
        <v>0</v>
      </c>
    </row>
    <row r="47" spans="1:6" x14ac:dyDescent="0.3">
      <c r="A47" s="2">
        <v>2</v>
      </c>
      <c r="B47" s="3" t="s">
        <v>52</v>
      </c>
      <c r="C47" s="2" t="s">
        <v>12</v>
      </c>
      <c r="D47" s="4"/>
      <c r="E47" s="5">
        <v>190</v>
      </c>
      <c r="F47" s="6">
        <f t="shared" si="3"/>
        <v>0</v>
      </c>
    </row>
    <row r="48" spans="1:6" x14ac:dyDescent="0.3">
      <c r="A48" s="2">
        <v>3</v>
      </c>
      <c r="B48" s="3" t="s">
        <v>53</v>
      </c>
      <c r="C48" s="2" t="s">
        <v>9</v>
      </c>
      <c r="D48" s="4"/>
      <c r="E48" s="5">
        <v>1</v>
      </c>
      <c r="F48" s="6">
        <f t="shared" si="3"/>
        <v>0</v>
      </c>
    </row>
    <row r="49" spans="1:6" x14ac:dyDescent="0.3">
      <c r="A49" s="2">
        <v>4</v>
      </c>
      <c r="B49" s="3" t="s">
        <v>24</v>
      </c>
      <c r="C49" s="2" t="s">
        <v>9</v>
      </c>
      <c r="D49" s="4"/>
      <c r="E49" s="5">
        <v>3</v>
      </c>
      <c r="F49" s="6">
        <f t="shared" si="3"/>
        <v>0</v>
      </c>
    </row>
    <row r="50" spans="1:6" x14ac:dyDescent="0.3">
      <c r="A50" s="2">
        <v>5</v>
      </c>
      <c r="B50" s="3" t="s">
        <v>54</v>
      </c>
      <c r="C50" s="2" t="s">
        <v>9</v>
      </c>
      <c r="D50" s="4"/>
      <c r="E50" s="5">
        <v>1</v>
      </c>
      <c r="F50" s="6">
        <f t="shared" si="3"/>
        <v>0</v>
      </c>
    </row>
    <row r="51" spans="1:6" x14ac:dyDescent="0.3">
      <c r="A51" s="2">
        <v>6</v>
      </c>
      <c r="B51" s="3" t="s">
        <v>55</v>
      </c>
      <c r="C51" s="2" t="s">
        <v>9</v>
      </c>
      <c r="D51" s="4"/>
      <c r="E51" s="5">
        <v>1</v>
      </c>
      <c r="F51" s="6">
        <f t="shared" si="3"/>
        <v>0</v>
      </c>
    </row>
    <row r="52" spans="1:6" x14ac:dyDescent="0.3">
      <c r="A52" s="2">
        <v>7</v>
      </c>
      <c r="B52" s="3" t="s">
        <v>56</v>
      </c>
      <c r="C52" s="2" t="s">
        <v>9</v>
      </c>
      <c r="D52" s="4"/>
      <c r="E52" s="5">
        <v>15</v>
      </c>
      <c r="F52" s="6">
        <f t="shared" si="3"/>
        <v>0</v>
      </c>
    </row>
    <row r="53" spans="1:6" x14ac:dyDescent="0.3">
      <c r="A53" s="2">
        <v>8</v>
      </c>
      <c r="B53" s="3" t="s">
        <v>57</v>
      </c>
      <c r="C53" s="2" t="s">
        <v>9</v>
      </c>
      <c r="D53" s="4"/>
      <c r="E53" s="5">
        <v>15</v>
      </c>
      <c r="F53" s="6">
        <f t="shared" si="3"/>
        <v>0</v>
      </c>
    </row>
    <row r="54" spans="1:6" x14ac:dyDescent="0.3">
      <c r="A54" s="2">
        <v>9</v>
      </c>
      <c r="B54" s="3" t="s">
        <v>58</v>
      </c>
      <c r="C54" s="2" t="s">
        <v>9</v>
      </c>
      <c r="D54" s="4"/>
      <c r="E54" s="5">
        <v>1</v>
      </c>
      <c r="F54" s="6">
        <f t="shared" si="3"/>
        <v>0</v>
      </c>
    </row>
    <row r="55" spans="1:6" x14ac:dyDescent="0.3">
      <c r="A55" s="2">
        <v>10</v>
      </c>
      <c r="B55" s="3" t="s">
        <v>59</v>
      </c>
      <c r="C55" s="2" t="s">
        <v>9</v>
      </c>
      <c r="D55" s="4"/>
      <c r="E55" s="5">
        <v>1</v>
      </c>
      <c r="F55" s="6">
        <f t="shared" si="3"/>
        <v>0</v>
      </c>
    </row>
    <row r="56" spans="1:6" x14ac:dyDescent="0.3">
      <c r="A56" s="2">
        <v>11</v>
      </c>
      <c r="B56" s="3" t="s">
        <v>60</v>
      </c>
      <c r="C56" s="2" t="s">
        <v>12</v>
      </c>
      <c r="D56" s="4"/>
      <c r="E56" s="5">
        <v>3</v>
      </c>
      <c r="F56" s="6">
        <f t="shared" si="3"/>
        <v>0</v>
      </c>
    </row>
    <row r="57" spans="1:6" ht="15" customHeight="1" x14ac:dyDescent="0.3">
      <c r="A57" s="14" t="s">
        <v>47</v>
      </c>
      <c r="B57" s="14"/>
      <c r="C57" s="14"/>
      <c r="D57" s="14"/>
      <c r="E57" s="14"/>
      <c r="F57" s="7">
        <f>SUM(F46:F56)</f>
        <v>0</v>
      </c>
    </row>
    <row r="58" spans="1:6" ht="15" customHeight="1" x14ac:dyDescent="0.3">
      <c r="A58" s="15" t="s">
        <v>61</v>
      </c>
      <c r="B58" s="15"/>
      <c r="C58" s="15"/>
      <c r="D58" s="15"/>
      <c r="E58" s="15"/>
      <c r="F58" s="15"/>
    </row>
    <row r="59" spans="1:6" x14ac:dyDescent="0.3">
      <c r="A59" s="2">
        <v>1</v>
      </c>
      <c r="B59" s="3" t="s">
        <v>38</v>
      </c>
      <c r="C59" s="2" t="s">
        <v>12</v>
      </c>
      <c r="D59" s="4"/>
      <c r="E59" s="5">
        <v>22</v>
      </c>
      <c r="F59" s="6">
        <f t="shared" ref="F59:F70" si="4">D59*E59</f>
        <v>0</v>
      </c>
    </row>
    <row r="60" spans="1:6" x14ac:dyDescent="0.3">
      <c r="A60" s="2">
        <v>2</v>
      </c>
      <c r="B60" s="3" t="s">
        <v>62</v>
      </c>
      <c r="C60" s="2" t="s">
        <v>12</v>
      </c>
      <c r="D60" s="4"/>
      <c r="E60" s="5">
        <v>250</v>
      </c>
      <c r="F60" s="6">
        <f t="shared" si="4"/>
        <v>0</v>
      </c>
    </row>
    <row r="61" spans="1:6" x14ac:dyDescent="0.3">
      <c r="A61" s="2">
        <v>3</v>
      </c>
      <c r="B61" s="3" t="s">
        <v>63</v>
      </c>
      <c r="C61" s="2" t="s">
        <v>12</v>
      </c>
      <c r="D61" s="4"/>
      <c r="E61" s="5">
        <v>250</v>
      </c>
      <c r="F61" s="6">
        <f t="shared" si="4"/>
        <v>0</v>
      </c>
    </row>
    <row r="62" spans="1:6" x14ac:dyDescent="0.3">
      <c r="A62" s="2">
        <v>4</v>
      </c>
      <c r="B62" s="3" t="s">
        <v>64</v>
      </c>
      <c r="C62" s="2" t="s">
        <v>9</v>
      </c>
      <c r="D62" s="4"/>
      <c r="E62" s="5">
        <v>2</v>
      </c>
      <c r="F62" s="6">
        <f t="shared" si="4"/>
        <v>0</v>
      </c>
    </row>
    <row r="63" spans="1:6" x14ac:dyDescent="0.3">
      <c r="A63" s="2">
        <v>5</v>
      </c>
      <c r="B63" s="3" t="s">
        <v>54</v>
      </c>
      <c r="C63" s="2" t="s">
        <v>9</v>
      </c>
      <c r="D63" s="4"/>
      <c r="E63" s="5">
        <v>1</v>
      </c>
      <c r="F63" s="6">
        <f t="shared" si="4"/>
        <v>0</v>
      </c>
    </row>
    <row r="64" spans="1:6" x14ac:dyDescent="0.3">
      <c r="A64" s="2">
        <v>6</v>
      </c>
      <c r="B64" s="3" t="s">
        <v>24</v>
      </c>
      <c r="C64" s="2" t="s">
        <v>9</v>
      </c>
      <c r="D64" s="4"/>
      <c r="E64" s="5">
        <v>1</v>
      </c>
      <c r="F64" s="6">
        <f t="shared" si="4"/>
        <v>0</v>
      </c>
    </row>
    <row r="65" spans="1:6" x14ac:dyDescent="0.3">
      <c r="A65" s="2">
        <v>7</v>
      </c>
      <c r="B65" s="3" t="s">
        <v>55</v>
      </c>
      <c r="C65" s="2" t="s">
        <v>9</v>
      </c>
      <c r="D65" s="4"/>
      <c r="E65" s="5">
        <v>1</v>
      </c>
      <c r="F65" s="6">
        <f t="shared" si="4"/>
        <v>0</v>
      </c>
    </row>
    <row r="66" spans="1:6" x14ac:dyDescent="0.3">
      <c r="A66" s="2">
        <v>8</v>
      </c>
      <c r="B66" s="3" t="s">
        <v>65</v>
      </c>
      <c r="C66" s="2" t="s">
        <v>9</v>
      </c>
      <c r="D66" s="4"/>
      <c r="E66" s="5">
        <v>15</v>
      </c>
      <c r="F66" s="6">
        <f t="shared" si="4"/>
        <v>0</v>
      </c>
    </row>
    <row r="67" spans="1:6" x14ac:dyDescent="0.3">
      <c r="A67" s="2">
        <v>9</v>
      </c>
      <c r="B67" s="3" t="s">
        <v>57</v>
      </c>
      <c r="C67" s="2" t="s">
        <v>9</v>
      </c>
      <c r="D67" s="4"/>
      <c r="E67" s="5">
        <v>15</v>
      </c>
      <c r="F67" s="6">
        <f t="shared" si="4"/>
        <v>0</v>
      </c>
    </row>
    <row r="68" spans="1:6" x14ac:dyDescent="0.3">
      <c r="A68" s="2">
        <v>10</v>
      </c>
      <c r="B68" s="3" t="s">
        <v>58</v>
      </c>
      <c r="C68" s="2" t="s">
        <v>9</v>
      </c>
      <c r="D68" s="4"/>
      <c r="E68" s="5">
        <v>1</v>
      </c>
      <c r="F68" s="6">
        <f t="shared" si="4"/>
        <v>0</v>
      </c>
    </row>
    <row r="69" spans="1:6" x14ac:dyDescent="0.3">
      <c r="A69" s="2">
        <v>11</v>
      </c>
      <c r="B69" s="3" t="s">
        <v>60</v>
      </c>
      <c r="C69" s="2" t="s">
        <v>12</v>
      </c>
      <c r="D69" s="4"/>
      <c r="E69" s="5">
        <v>3</v>
      </c>
      <c r="F69" s="6">
        <f t="shared" si="4"/>
        <v>0</v>
      </c>
    </row>
    <row r="70" spans="1:6" x14ac:dyDescent="0.3">
      <c r="A70" s="2">
        <v>12</v>
      </c>
      <c r="B70" s="3" t="s">
        <v>59</v>
      </c>
      <c r="C70" s="2" t="s">
        <v>9</v>
      </c>
      <c r="D70" s="4"/>
      <c r="E70" s="5">
        <v>1</v>
      </c>
      <c r="F70" s="6">
        <f t="shared" si="4"/>
        <v>0</v>
      </c>
    </row>
    <row r="71" spans="1:6" ht="15" customHeight="1" x14ac:dyDescent="0.3">
      <c r="A71" s="14" t="s">
        <v>47</v>
      </c>
      <c r="B71" s="14"/>
      <c r="C71" s="14"/>
      <c r="D71" s="14"/>
      <c r="E71" s="14"/>
      <c r="F71" s="7">
        <f>SUM(F59:F70)</f>
        <v>0</v>
      </c>
    </row>
    <row r="72" spans="1:6" ht="15" customHeight="1" x14ac:dyDescent="0.3">
      <c r="A72" s="15" t="s">
        <v>66</v>
      </c>
      <c r="B72" s="15"/>
      <c r="C72" s="15"/>
      <c r="D72" s="15"/>
      <c r="E72" s="15"/>
      <c r="F72" s="15"/>
    </row>
    <row r="73" spans="1:6" x14ac:dyDescent="0.3">
      <c r="A73" s="2">
        <v>1</v>
      </c>
      <c r="B73" s="3" t="s">
        <v>51</v>
      </c>
      <c r="C73" s="2" t="s">
        <v>12</v>
      </c>
      <c r="D73" s="4"/>
      <c r="E73" s="5">
        <v>39</v>
      </c>
      <c r="F73" s="6">
        <f t="shared" ref="F73:F83" si="5">D73*E73</f>
        <v>0</v>
      </c>
    </row>
    <row r="74" spans="1:6" x14ac:dyDescent="0.3">
      <c r="A74" s="2">
        <v>2</v>
      </c>
      <c r="B74" s="3" t="s">
        <v>67</v>
      </c>
      <c r="C74" s="2" t="s">
        <v>12</v>
      </c>
      <c r="D74" s="4"/>
      <c r="E74" s="5">
        <v>410</v>
      </c>
      <c r="F74" s="6">
        <f t="shared" si="5"/>
        <v>0</v>
      </c>
    </row>
    <row r="75" spans="1:6" x14ac:dyDescent="0.3">
      <c r="A75" s="2">
        <v>3</v>
      </c>
      <c r="B75" s="3" t="s">
        <v>68</v>
      </c>
      <c r="C75" s="2" t="s">
        <v>12</v>
      </c>
      <c r="D75" s="4"/>
      <c r="E75" s="5">
        <v>205</v>
      </c>
      <c r="F75" s="6">
        <f t="shared" si="5"/>
        <v>0</v>
      </c>
    </row>
    <row r="76" spans="1:6" x14ac:dyDescent="0.3">
      <c r="A76" s="2">
        <v>4</v>
      </c>
      <c r="B76" s="3" t="s">
        <v>69</v>
      </c>
      <c r="C76" s="2" t="s">
        <v>9</v>
      </c>
      <c r="D76" s="4"/>
      <c r="E76" s="5">
        <v>1</v>
      </c>
      <c r="F76" s="6">
        <f t="shared" si="5"/>
        <v>0</v>
      </c>
    </row>
    <row r="77" spans="1:6" x14ac:dyDescent="0.3">
      <c r="A77" s="2">
        <v>5</v>
      </c>
      <c r="B77" s="3" t="s">
        <v>54</v>
      </c>
      <c r="C77" s="2" t="s">
        <v>9</v>
      </c>
      <c r="D77" s="4"/>
      <c r="E77" s="5">
        <v>1</v>
      </c>
      <c r="F77" s="6">
        <f t="shared" si="5"/>
        <v>0</v>
      </c>
    </row>
    <row r="78" spans="1:6" x14ac:dyDescent="0.3">
      <c r="A78" s="2">
        <v>6</v>
      </c>
      <c r="B78" s="3" t="s">
        <v>24</v>
      </c>
      <c r="C78" s="2" t="s">
        <v>9</v>
      </c>
      <c r="D78" s="4"/>
      <c r="E78" s="5">
        <v>1</v>
      </c>
      <c r="F78" s="6">
        <f t="shared" si="5"/>
        <v>0</v>
      </c>
    </row>
    <row r="79" spans="1:6" x14ac:dyDescent="0.3">
      <c r="A79" s="2">
        <v>7</v>
      </c>
      <c r="B79" s="3" t="s">
        <v>55</v>
      </c>
      <c r="C79" s="2" t="s">
        <v>9</v>
      </c>
      <c r="D79" s="4"/>
      <c r="E79" s="5">
        <v>1</v>
      </c>
      <c r="F79" s="6">
        <f t="shared" si="5"/>
        <v>0</v>
      </c>
    </row>
    <row r="80" spans="1:6" x14ac:dyDescent="0.3">
      <c r="A80" s="2">
        <v>8</v>
      </c>
      <c r="B80" s="3" t="s">
        <v>65</v>
      </c>
      <c r="C80" s="2" t="s">
        <v>9</v>
      </c>
      <c r="D80" s="4"/>
      <c r="E80" s="5">
        <v>15</v>
      </c>
      <c r="F80" s="6">
        <f t="shared" si="5"/>
        <v>0</v>
      </c>
    </row>
    <row r="81" spans="1:6" x14ac:dyDescent="0.3">
      <c r="A81" s="2">
        <v>9</v>
      </c>
      <c r="B81" s="3" t="s">
        <v>57</v>
      </c>
      <c r="C81" s="2" t="s">
        <v>9</v>
      </c>
      <c r="D81" s="4"/>
      <c r="E81" s="5">
        <v>15</v>
      </c>
      <c r="F81" s="6">
        <f t="shared" si="5"/>
        <v>0</v>
      </c>
    </row>
    <row r="82" spans="1:6" x14ac:dyDescent="0.3">
      <c r="A82" s="2">
        <v>10</v>
      </c>
      <c r="B82" s="3" t="s">
        <v>58</v>
      </c>
      <c r="C82" s="2" t="s">
        <v>9</v>
      </c>
      <c r="D82" s="4"/>
      <c r="E82" s="5">
        <v>1</v>
      </c>
      <c r="F82" s="6">
        <f t="shared" si="5"/>
        <v>0</v>
      </c>
    </row>
    <row r="83" spans="1:6" x14ac:dyDescent="0.3">
      <c r="A83" s="2">
        <v>11</v>
      </c>
      <c r="B83" s="3" t="s">
        <v>59</v>
      </c>
      <c r="C83" s="2" t="s">
        <v>9</v>
      </c>
      <c r="D83" s="4"/>
      <c r="E83" s="5">
        <v>1</v>
      </c>
      <c r="F83" s="6">
        <f t="shared" si="5"/>
        <v>0</v>
      </c>
    </row>
    <row r="84" spans="1:6" ht="15" customHeight="1" x14ac:dyDescent="0.3">
      <c r="A84" s="14" t="s">
        <v>47</v>
      </c>
      <c r="B84" s="14"/>
      <c r="C84" s="14"/>
      <c r="D84" s="14"/>
      <c r="E84" s="14"/>
      <c r="F84" s="7">
        <f>SUM(F73:F83)</f>
        <v>0</v>
      </c>
    </row>
    <row r="85" spans="1:6" ht="15" customHeight="1" x14ac:dyDescent="0.3">
      <c r="A85" s="15" t="s">
        <v>70</v>
      </c>
      <c r="B85" s="15"/>
      <c r="C85" s="15"/>
      <c r="D85" s="15"/>
      <c r="E85" s="15"/>
      <c r="F85" s="15"/>
    </row>
    <row r="86" spans="1:6" x14ac:dyDescent="0.3">
      <c r="A86" s="2">
        <v>1</v>
      </c>
      <c r="B86" s="3" t="s">
        <v>38</v>
      </c>
      <c r="C86" s="2" t="s">
        <v>12</v>
      </c>
      <c r="D86" s="4"/>
      <c r="E86" s="5">
        <v>43</v>
      </c>
      <c r="F86" s="6">
        <f t="shared" ref="F86:F95" si="6">D86*E86</f>
        <v>0</v>
      </c>
    </row>
    <row r="87" spans="1:6" x14ac:dyDescent="0.3">
      <c r="A87" s="2">
        <v>2</v>
      </c>
      <c r="B87" s="3" t="s">
        <v>71</v>
      </c>
      <c r="C87" s="2" t="s">
        <v>12</v>
      </c>
      <c r="D87" s="4"/>
      <c r="E87" s="5">
        <v>230</v>
      </c>
      <c r="F87" s="6">
        <f t="shared" si="6"/>
        <v>0</v>
      </c>
    </row>
    <row r="88" spans="1:6" x14ac:dyDescent="0.3">
      <c r="A88" s="2">
        <v>3</v>
      </c>
      <c r="B88" s="3" t="s">
        <v>40</v>
      </c>
      <c r="C88" s="2" t="s">
        <v>12</v>
      </c>
      <c r="D88" s="4"/>
      <c r="E88" s="5">
        <v>230</v>
      </c>
      <c r="F88" s="6">
        <f t="shared" si="6"/>
        <v>0</v>
      </c>
    </row>
    <row r="89" spans="1:6" x14ac:dyDescent="0.3">
      <c r="A89" s="2">
        <v>4</v>
      </c>
      <c r="B89" s="3" t="s">
        <v>72</v>
      </c>
      <c r="C89" s="2" t="s">
        <v>9</v>
      </c>
      <c r="D89" s="4"/>
      <c r="E89" s="5">
        <v>1</v>
      </c>
      <c r="F89" s="6">
        <f t="shared" si="6"/>
        <v>0</v>
      </c>
    </row>
    <row r="90" spans="1:6" x14ac:dyDescent="0.3">
      <c r="A90" s="2">
        <v>5</v>
      </c>
      <c r="B90" s="3" t="s">
        <v>54</v>
      </c>
      <c r="C90" s="2" t="s">
        <v>9</v>
      </c>
      <c r="D90" s="4"/>
      <c r="E90" s="5">
        <v>1</v>
      </c>
      <c r="F90" s="6">
        <f t="shared" si="6"/>
        <v>0</v>
      </c>
    </row>
    <row r="91" spans="1:6" x14ac:dyDescent="0.3">
      <c r="A91" s="2">
        <v>6</v>
      </c>
      <c r="B91" s="3" t="s">
        <v>24</v>
      </c>
      <c r="C91" s="2" t="s">
        <v>9</v>
      </c>
      <c r="D91" s="4"/>
      <c r="E91" s="5">
        <v>1</v>
      </c>
      <c r="F91" s="6">
        <f t="shared" si="6"/>
        <v>0</v>
      </c>
    </row>
    <row r="92" spans="1:6" x14ac:dyDescent="0.3">
      <c r="A92" s="2">
        <v>7</v>
      </c>
      <c r="B92" s="3" t="s">
        <v>55</v>
      </c>
      <c r="C92" s="2" t="s">
        <v>9</v>
      </c>
      <c r="D92" s="4"/>
      <c r="E92" s="5">
        <v>1</v>
      </c>
      <c r="F92" s="6">
        <f t="shared" si="6"/>
        <v>0</v>
      </c>
    </row>
    <row r="93" spans="1:6" x14ac:dyDescent="0.3">
      <c r="A93" s="2">
        <v>8</v>
      </c>
      <c r="B93" s="3" t="s">
        <v>65</v>
      </c>
      <c r="C93" s="2" t="s">
        <v>9</v>
      </c>
      <c r="D93" s="4"/>
      <c r="E93" s="5">
        <v>15</v>
      </c>
      <c r="F93" s="6">
        <f t="shared" si="6"/>
        <v>0</v>
      </c>
    </row>
    <row r="94" spans="1:6" x14ac:dyDescent="0.3">
      <c r="A94" s="2">
        <v>9</v>
      </c>
      <c r="B94" s="3" t="s">
        <v>57</v>
      </c>
      <c r="C94" s="2" t="s">
        <v>9</v>
      </c>
      <c r="D94" s="4"/>
      <c r="E94" s="5">
        <v>15</v>
      </c>
      <c r="F94" s="6">
        <f t="shared" si="6"/>
        <v>0</v>
      </c>
    </row>
    <row r="95" spans="1:6" x14ac:dyDescent="0.3">
      <c r="A95" s="2">
        <v>10</v>
      </c>
      <c r="B95" s="3" t="s">
        <v>59</v>
      </c>
      <c r="C95" s="2" t="s">
        <v>9</v>
      </c>
      <c r="D95" s="4"/>
      <c r="E95" s="5">
        <v>1</v>
      </c>
      <c r="F95" s="6">
        <f t="shared" si="6"/>
        <v>0</v>
      </c>
    </row>
    <row r="96" spans="1:6" ht="15" customHeight="1" x14ac:dyDescent="0.3">
      <c r="A96" s="14" t="s">
        <v>47</v>
      </c>
      <c r="B96" s="14"/>
      <c r="C96" s="14"/>
      <c r="D96" s="14"/>
      <c r="E96" s="14"/>
      <c r="F96" s="7">
        <f>SUM(F86:F95)</f>
        <v>0</v>
      </c>
    </row>
    <row r="97" spans="1:6" ht="15" customHeight="1" x14ac:dyDescent="0.3">
      <c r="A97" s="15" t="s">
        <v>73</v>
      </c>
      <c r="B97" s="15"/>
      <c r="C97" s="15"/>
      <c r="D97" s="15"/>
      <c r="E97" s="15"/>
      <c r="F97" s="15"/>
    </row>
    <row r="98" spans="1:6" x14ac:dyDescent="0.3">
      <c r="A98" s="2">
        <v>1</v>
      </c>
      <c r="B98" s="3" t="s">
        <v>74</v>
      </c>
      <c r="C98" s="2" t="s">
        <v>12</v>
      </c>
      <c r="D98" s="4"/>
      <c r="E98" s="5">
        <v>20</v>
      </c>
      <c r="F98" s="6">
        <f t="shared" ref="F98:F109" si="7">D98*E98</f>
        <v>0</v>
      </c>
    </row>
    <row r="99" spans="1:6" x14ac:dyDescent="0.3">
      <c r="A99" s="2">
        <v>2</v>
      </c>
      <c r="B99" s="3" t="s">
        <v>24</v>
      </c>
      <c r="C99" s="2" t="s">
        <v>9</v>
      </c>
      <c r="D99" s="4"/>
      <c r="E99" s="5">
        <v>1</v>
      </c>
      <c r="F99" s="6">
        <f t="shared" si="7"/>
        <v>0</v>
      </c>
    </row>
    <row r="100" spans="1:6" x14ac:dyDescent="0.3">
      <c r="A100" s="2">
        <v>3</v>
      </c>
      <c r="B100" s="3" t="s">
        <v>75</v>
      </c>
      <c r="C100" s="2" t="s">
        <v>12</v>
      </c>
      <c r="D100" s="4"/>
      <c r="E100" s="5">
        <v>1</v>
      </c>
      <c r="F100" s="6">
        <f t="shared" si="7"/>
        <v>0</v>
      </c>
    </row>
    <row r="101" spans="1:6" x14ac:dyDescent="0.3">
      <c r="A101" s="2">
        <v>4</v>
      </c>
      <c r="B101" s="3" t="s">
        <v>72</v>
      </c>
      <c r="C101" s="2" t="s">
        <v>9</v>
      </c>
      <c r="D101" s="4"/>
      <c r="E101" s="5">
        <v>1</v>
      </c>
      <c r="F101" s="6">
        <f t="shared" si="7"/>
        <v>0</v>
      </c>
    </row>
    <row r="102" spans="1:6" x14ac:dyDescent="0.3">
      <c r="A102" s="2">
        <v>5</v>
      </c>
      <c r="B102" s="3" t="s">
        <v>54</v>
      </c>
      <c r="C102" s="2" t="s">
        <v>9</v>
      </c>
      <c r="D102" s="4"/>
      <c r="E102" s="5">
        <v>1</v>
      </c>
      <c r="F102" s="6">
        <f t="shared" si="7"/>
        <v>0</v>
      </c>
    </row>
    <row r="103" spans="1:6" x14ac:dyDescent="0.3">
      <c r="A103" s="2">
        <v>6</v>
      </c>
      <c r="B103" s="3" t="s">
        <v>76</v>
      </c>
      <c r="C103" s="2" t="s">
        <v>12</v>
      </c>
      <c r="D103" s="4"/>
      <c r="E103" s="5">
        <v>32</v>
      </c>
      <c r="F103" s="6">
        <f t="shared" si="7"/>
        <v>0</v>
      </c>
    </row>
    <row r="104" spans="1:6" x14ac:dyDescent="0.3">
      <c r="A104" s="2">
        <v>7</v>
      </c>
      <c r="B104" s="3" t="s">
        <v>40</v>
      </c>
      <c r="C104" s="2" t="s">
        <v>12</v>
      </c>
      <c r="D104" s="4"/>
      <c r="E104" s="5">
        <v>32</v>
      </c>
      <c r="F104" s="6">
        <f t="shared" si="7"/>
        <v>0</v>
      </c>
    </row>
    <row r="105" spans="1:6" x14ac:dyDescent="0.3">
      <c r="A105" s="2">
        <v>8</v>
      </c>
      <c r="B105" s="3" t="s">
        <v>55</v>
      </c>
      <c r="C105" s="2" t="s">
        <v>9</v>
      </c>
      <c r="D105" s="4"/>
      <c r="E105" s="5">
        <v>1</v>
      </c>
      <c r="F105" s="6">
        <f t="shared" si="7"/>
        <v>0</v>
      </c>
    </row>
    <row r="106" spans="1:6" x14ac:dyDescent="0.3">
      <c r="A106" s="2">
        <v>9</v>
      </c>
      <c r="B106" s="3" t="s">
        <v>77</v>
      </c>
      <c r="C106" s="2" t="s">
        <v>9</v>
      </c>
      <c r="D106" s="4"/>
      <c r="E106" s="5">
        <v>1</v>
      </c>
      <c r="F106" s="6">
        <f t="shared" si="7"/>
        <v>0</v>
      </c>
    </row>
    <row r="107" spans="1:6" x14ac:dyDescent="0.3">
      <c r="A107" s="2">
        <v>10</v>
      </c>
      <c r="B107" s="3" t="s">
        <v>78</v>
      </c>
      <c r="C107" s="2" t="s">
        <v>9</v>
      </c>
      <c r="D107" s="4"/>
      <c r="E107" s="5">
        <v>1</v>
      </c>
      <c r="F107" s="6">
        <f t="shared" si="7"/>
        <v>0</v>
      </c>
    </row>
    <row r="108" spans="1:6" x14ac:dyDescent="0.3">
      <c r="A108" s="2">
        <v>11</v>
      </c>
      <c r="B108" s="3" t="s">
        <v>58</v>
      </c>
      <c r="C108" s="2" t="s">
        <v>9</v>
      </c>
      <c r="D108" s="4"/>
      <c r="E108" s="5">
        <v>1</v>
      </c>
      <c r="F108" s="6">
        <f t="shared" si="7"/>
        <v>0</v>
      </c>
    </row>
    <row r="109" spans="1:6" x14ac:dyDescent="0.3">
      <c r="A109" s="2">
        <v>12</v>
      </c>
      <c r="B109" s="3" t="s">
        <v>79</v>
      </c>
      <c r="C109" s="2" t="s">
        <v>9</v>
      </c>
      <c r="D109" s="4"/>
      <c r="E109" s="5">
        <v>1</v>
      </c>
      <c r="F109" s="6">
        <f t="shared" si="7"/>
        <v>0</v>
      </c>
    </row>
    <row r="110" spans="1:6" ht="15" customHeight="1" x14ac:dyDescent="0.3">
      <c r="A110" s="14" t="s">
        <v>47</v>
      </c>
      <c r="B110" s="14"/>
      <c r="C110" s="14"/>
      <c r="D110" s="14"/>
      <c r="E110" s="14"/>
      <c r="F110" s="7">
        <f>SUM(F98:F109)</f>
        <v>0</v>
      </c>
    </row>
    <row r="111" spans="1:6" ht="15" customHeight="1" x14ac:dyDescent="0.3">
      <c r="A111" s="15" t="s">
        <v>80</v>
      </c>
      <c r="B111" s="15"/>
      <c r="C111" s="15"/>
      <c r="D111" s="15"/>
      <c r="E111" s="15"/>
      <c r="F111" s="15"/>
    </row>
    <row r="112" spans="1:6" x14ac:dyDescent="0.3">
      <c r="A112" s="2">
        <v>1</v>
      </c>
      <c r="B112" s="3" t="s">
        <v>81</v>
      </c>
      <c r="C112" s="2" t="s">
        <v>12</v>
      </c>
      <c r="D112" s="4"/>
      <c r="E112" s="5">
        <v>70</v>
      </c>
      <c r="F112" s="6">
        <f t="shared" ref="F112:F120" si="8">D112*E112</f>
        <v>0</v>
      </c>
    </row>
    <row r="113" spans="1:6" x14ac:dyDescent="0.3">
      <c r="A113" s="2">
        <v>2</v>
      </c>
      <c r="B113" s="3" t="s">
        <v>82</v>
      </c>
      <c r="C113" s="2" t="s">
        <v>9</v>
      </c>
      <c r="D113" s="4"/>
      <c r="E113" s="5">
        <v>4</v>
      </c>
      <c r="F113" s="6">
        <f t="shared" si="8"/>
        <v>0</v>
      </c>
    </row>
    <row r="114" spans="1:6" x14ac:dyDescent="0.3">
      <c r="A114" s="2">
        <v>3</v>
      </c>
      <c r="B114" s="3" t="s">
        <v>83</v>
      </c>
      <c r="C114" s="2" t="s">
        <v>12</v>
      </c>
      <c r="D114" s="4"/>
      <c r="E114" s="5">
        <v>15</v>
      </c>
      <c r="F114" s="6">
        <f t="shared" si="8"/>
        <v>0</v>
      </c>
    </row>
    <row r="115" spans="1:6" x14ac:dyDescent="0.3">
      <c r="A115" s="2">
        <v>4</v>
      </c>
      <c r="B115" s="3" t="s">
        <v>84</v>
      </c>
      <c r="C115" s="2" t="s">
        <v>9</v>
      </c>
      <c r="D115" s="4"/>
      <c r="E115" s="5">
        <v>1</v>
      </c>
      <c r="F115" s="6">
        <f t="shared" si="8"/>
        <v>0</v>
      </c>
    </row>
    <row r="116" spans="1:6" x14ac:dyDescent="0.3">
      <c r="A116" s="2">
        <v>5</v>
      </c>
      <c r="B116" s="3" t="s">
        <v>42</v>
      </c>
      <c r="C116" s="2" t="s">
        <v>9</v>
      </c>
      <c r="D116" s="4"/>
      <c r="E116" s="5">
        <v>1</v>
      </c>
      <c r="F116" s="6">
        <f t="shared" si="8"/>
        <v>0</v>
      </c>
    </row>
    <row r="117" spans="1:6" x14ac:dyDescent="0.3">
      <c r="A117" s="2">
        <v>6</v>
      </c>
      <c r="B117" s="3" t="s">
        <v>85</v>
      </c>
      <c r="C117" s="2" t="s">
        <v>9</v>
      </c>
      <c r="D117" s="4"/>
      <c r="E117" s="5">
        <v>1</v>
      </c>
      <c r="F117" s="6">
        <f t="shared" si="8"/>
        <v>0</v>
      </c>
    </row>
    <row r="118" spans="1:6" x14ac:dyDescent="0.3">
      <c r="A118" s="2">
        <v>7</v>
      </c>
      <c r="B118" s="3" t="s">
        <v>86</v>
      </c>
      <c r="C118" s="2" t="s">
        <v>9</v>
      </c>
      <c r="D118" s="4"/>
      <c r="E118" s="5">
        <v>1</v>
      </c>
      <c r="F118" s="6">
        <f t="shared" si="8"/>
        <v>0</v>
      </c>
    </row>
    <row r="119" spans="1:6" x14ac:dyDescent="0.3">
      <c r="A119" s="2">
        <v>8</v>
      </c>
      <c r="B119" s="3" t="s">
        <v>58</v>
      </c>
      <c r="C119" s="2" t="s">
        <v>9</v>
      </c>
      <c r="D119" s="4"/>
      <c r="E119" s="5">
        <v>1</v>
      </c>
      <c r="F119" s="6">
        <f t="shared" si="8"/>
        <v>0</v>
      </c>
    </row>
    <row r="120" spans="1:6" x14ac:dyDescent="0.3">
      <c r="A120" s="2">
        <v>9</v>
      </c>
      <c r="B120" s="3" t="s">
        <v>79</v>
      </c>
      <c r="C120" s="2" t="s">
        <v>9</v>
      </c>
      <c r="D120" s="4"/>
      <c r="E120" s="5">
        <v>1</v>
      </c>
      <c r="F120" s="6">
        <f t="shared" si="8"/>
        <v>0</v>
      </c>
    </row>
    <row r="121" spans="1:6" ht="15" customHeight="1" x14ac:dyDescent="0.3">
      <c r="A121" s="14" t="s">
        <v>47</v>
      </c>
      <c r="B121" s="14"/>
      <c r="C121" s="14"/>
      <c r="D121" s="14"/>
      <c r="E121" s="14"/>
      <c r="F121" s="7">
        <f>SUM(F112:F120)</f>
        <v>0</v>
      </c>
    </row>
    <row r="122" spans="1:6" ht="15" customHeight="1" x14ac:dyDescent="0.3">
      <c r="A122" s="15" t="s">
        <v>87</v>
      </c>
      <c r="B122" s="15"/>
      <c r="C122" s="15"/>
      <c r="D122" s="15"/>
      <c r="E122" s="15"/>
      <c r="F122" s="15"/>
    </row>
    <row r="123" spans="1:6" x14ac:dyDescent="0.3">
      <c r="A123" s="2">
        <v>1</v>
      </c>
      <c r="B123" s="3" t="s">
        <v>88</v>
      </c>
      <c r="C123" s="2" t="s">
        <v>9</v>
      </c>
      <c r="D123" s="4"/>
      <c r="E123" s="5">
        <v>1</v>
      </c>
      <c r="F123" s="6">
        <f>D123*E123</f>
        <v>0</v>
      </c>
    </row>
    <row r="124" spans="1:6" ht="15" customHeight="1" x14ac:dyDescent="0.3">
      <c r="A124" s="14" t="s">
        <v>47</v>
      </c>
      <c r="B124" s="14"/>
      <c r="C124" s="14"/>
      <c r="D124" s="14"/>
      <c r="E124" s="14"/>
      <c r="F124" s="7">
        <f>SUM(F123)</f>
        <v>0</v>
      </c>
    </row>
    <row r="125" spans="1:6" ht="15" customHeight="1" x14ac:dyDescent="0.3">
      <c r="A125" s="15" t="s">
        <v>89</v>
      </c>
      <c r="B125" s="15"/>
      <c r="C125" s="15"/>
      <c r="D125" s="15"/>
      <c r="E125" s="15"/>
      <c r="F125" s="15"/>
    </row>
    <row r="126" spans="1:6" x14ac:dyDescent="0.3">
      <c r="A126" s="2">
        <v>1</v>
      </c>
      <c r="B126" s="3" t="s">
        <v>90</v>
      </c>
      <c r="C126" s="2" t="s">
        <v>12</v>
      </c>
      <c r="D126" s="4"/>
      <c r="E126" s="5">
        <v>10</v>
      </c>
      <c r="F126" s="6">
        <f>D126*E126</f>
        <v>0</v>
      </c>
    </row>
    <row r="127" spans="1:6" x14ac:dyDescent="0.3">
      <c r="A127" s="2">
        <v>2</v>
      </c>
      <c r="B127" s="3" t="s">
        <v>91</v>
      </c>
      <c r="C127" s="2" t="s">
        <v>9</v>
      </c>
      <c r="D127" s="4"/>
      <c r="E127" s="5">
        <v>3</v>
      </c>
      <c r="F127" s="6">
        <f>D127*E127</f>
        <v>0</v>
      </c>
    </row>
    <row r="128" spans="1:6" x14ac:dyDescent="0.3">
      <c r="A128" s="2">
        <v>3</v>
      </c>
      <c r="B128" s="3" t="s">
        <v>92</v>
      </c>
      <c r="C128" s="2" t="s">
        <v>12</v>
      </c>
      <c r="D128" s="4"/>
      <c r="E128" s="5">
        <v>5</v>
      </c>
      <c r="F128" s="6">
        <f>D128*E128</f>
        <v>0</v>
      </c>
    </row>
    <row r="129" spans="1:6" ht="43.2" x14ac:dyDescent="0.3">
      <c r="A129" s="2">
        <v>4</v>
      </c>
      <c r="B129" s="3" t="s">
        <v>93</v>
      </c>
      <c r="C129" s="2" t="s">
        <v>9</v>
      </c>
      <c r="D129" s="4"/>
      <c r="E129" s="5">
        <v>7</v>
      </c>
      <c r="F129" s="6">
        <f>D129*E129</f>
        <v>0</v>
      </c>
    </row>
    <row r="130" spans="1:6" x14ac:dyDescent="0.3">
      <c r="A130" s="2">
        <v>5</v>
      </c>
      <c r="B130" s="3" t="s">
        <v>94</v>
      </c>
      <c r="C130" s="2" t="s">
        <v>9</v>
      </c>
      <c r="D130" s="4"/>
      <c r="E130" s="5">
        <v>9</v>
      </c>
      <c r="F130" s="6">
        <f>D130*E130</f>
        <v>0</v>
      </c>
    </row>
    <row r="131" spans="1:6" ht="15" customHeight="1" x14ac:dyDescent="0.3">
      <c r="A131" s="14" t="s">
        <v>47</v>
      </c>
      <c r="B131" s="14"/>
      <c r="C131" s="14"/>
      <c r="D131" s="14"/>
      <c r="E131" s="14"/>
      <c r="F131" s="7">
        <f>SUM(F126:F130)</f>
        <v>0</v>
      </c>
    </row>
    <row r="132" spans="1:6" ht="15" customHeight="1" x14ac:dyDescent="0.3">
      <c r="A132" s="11" t="s">
        <v>95</v>
      </c>
      <c r="B132" s="11"/>
      <c r="C132" s="11"/>
      <c r="D132" s="11"/>
      <c r="E132" s="11"/>
      <c r="F132" s="8">
        <f>F33+F44+F57+F71+F84+F96+F110+F121+F124+F131</f>
        <v>0</v>
      </c>
    </row>
    <row r="134" spans="1:6" ht="15" customHeight="1" x14ac:dyDescent="0.3">
      <c r="A134" s="12" t="s">
        <v>96</v>
      </c>
      <c r="B134" s="12"/>
      <c r="C134" s="12"/>
      <c r="D134" s="12"/>
      <c r="E134" s="12"/>
      <c r="F134" s="9">
        <f>F132+F19</f>
        <v>0</v>
      </c>
    </row>
    <row r="136" spans="1:6" ht="15" customHeight="1" x14ac:dyDescent="0.3">
      <c r="A136" s="13" t="s">
        <v>97</v>
      </c>
      <c r="B136" s="13"/>
      <c r="C136" s="13"/>
      <c r="D136" s="13"/>
      <c r="E136" s="13"/>
      <c r="F136" s="13"/>
    </row>
    <row r="137" spans="1:6" ht="30.6" customHeight="1" x14ac:dyDescent="0.3">
      <c r="A137" s="10" t="s">
        <v>98</v>
      </c>
      <c r="B137" s="10"/>
      <c r="C137" s="10"/>
      <c r="D137" s="10"/>
      <c r="E137" s="10"/>
      <c r="F137" s="10"/>
    </row>
    <row r="138" spans="1:6" ht="15" customHeight="1" x14ac:dyDescent="0.3">
      <c r="A138" s="10" t="s">
        <v>99</v>
      </c>
      <c r="B138" s="10"/>
      <c r="C138" s="10"/>
      <c r="D138" s="10"/>
      <c r="E138" s="10"/>
      <c r="F138" s="10"/>
    </row>
    <row r="139" spans="1:6" ht="15" customHeight="1" x14ac:dyDescent="0.3">
      <c r="A139" s="10" t="s">
        <v>100</v>
      </c>
      <c r="B139" s="10"/>
      <c r="C139" s="10"/>
      <c r="D139" s="10"/>
      <c r="E139" s="10"/>
      <c r="F139" s="10"/>
    </row>
    <row r="140" spans="1:6" ht="15" customHeight="1" x14ac:dyDescent="0.3">
      <c r="A140" s="10" t="s">
        <v>101</v>
      </c>
      <c r="B140" s="10"/>
      <c r="C140" s="10"/>
      <c r="D140" s="10"/>
      <c r="E140" s="10"/>
      <c r="F140" s="10"/>
    </row>
    <row r="141" spans="1:6" ht="49.2" customHeight="1" x14ac:dyDescent="0.3">
      <c r="A141" s="10" t="s">
        <v>102</v>
      </c>
      <c r="B141" s="10"/>
      <c r="C141" s="10"/>
      <c r="D141" s="10"/>
      <c r="E141" s="10"/>
      <c r="F141" s="10"/>
    </row>
  </sheetData>
  <mergeCells count="33">
    <mergeCell ref="A1:F1"/>
    <mergeCell ref="A2:F2"/>
    <mergeCell ref="A5:F5"/>
    <mergeCell ref="A19:E19"/>
    <mergeCell ref="A21:F21"/>
    <mergeCell ref="A22:F22"/>
    <mergeCell ref="A33:E33"/>
    <mergeCell ref="A34:F34"/>
    <mergeCell ref="A44:E44"/>
    <mergeCell ref="A45:F45"/>
    <mergeCell ref="A57:E57"/>
    <mergeCell ref="A58:F58"/>
    <mergeCell ref="A71:E71"/>
    <mergeCell ref="A72:F72"/>
    <mergeCell ref="A84:E84"/>
    <mergeCell ref="A85:F85"/>
    <mergeCell ref="A96:E96"/>
    <mergeCell ref="A97:F97"/>
    <mergeCell ref="A110:E110"/>
    <mergeCell ref="A111:F111"/>
    <mergeCell ref="A132:E132"/>
    <mergeCell ref="A134:E134"/>
    <mergeCell ref="A136:F136"/>
    <mergeCell ref="A121:E121"/>
    <mergeCell ref="A122:F122"/>
    <mergeCell ref="A124:E124"/>
    <mergeCell ref="A125:F125"/>
    <mergeCell ref="A131:E131"/>
    <mergeCell ref="A137:F137"/>
    <mergeCell ref="A138:F138"/>
    <mergeCell ref="A139:F139"/>
    <mergeCell ref="A140:F140"/>
    <mergeCell ref="A141:F141"/>
  </mergeCells>
  <pageMargins left="0.4" right="0.4" top="0.5" bottom="0.5" header="0.511811023622047" footer="0.511811023622047"/>
  <pageSetup fitToHeight="0" orientation="landscape" horizontalDpi="300" verticalDpi="30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BOQ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Nika Chikobava</cp:lastModifiedBy>
  <cp:revision>0</cp:revision>
  <dcterms:created xsi:type="dcterms:W3CDTF">2026-07-16T07:26:05Z</dcterms:created>
  <dcterms:modified xsi:type="dcterms:W3CDTF">2026-07-16T09:31:11Z</dcterms:modified>
  <dc:language>en-US</dc:language>
</cp:coreProperties>
</file>