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gizonline-my.sharepoint.com/personal/irine_mushkudiani_giz_de/Documents/BURO procurement/G-011829_SUD/7000021101-10045141/Tender docs/"/>
    </mc:Choice>
  </mc:AlternateContent>
  <xr:revisionPtr revIDLastSave="129" documentId="8_{9F92EB45-4BB9-43AF-A5B8-0B41ACD80B33}" xr6:coauthVersionLast="47" xr6:coauthVersionMax="47" xr10:uidLastSave="{A73B52BF-AE5A-48C2-8FC9-207024BD800F}"/>
  <bookViews>
    <workbookView xWindow="-110" yWindow="-110" windowWidth="19420" windowHeight="10300" xr2:uid="{00000000-000D-0000-FFFF-FFFF00000000}"/>
  </bookViews>
  <sheets>
    <sheet name="Price schedule | Services" sheetId="1" r:id="rId1"/>
    <sheet name="Price schedule | opt. services" sheetId="4" r:id="rId2"/>
    <sheet name="Sheet1" sheetId="7" r:id="rId3"/>
    <sheet name="Total services + opt." sheetId="6" r:id="rId4"/>
    <sheet name="Sheet2" sheetId="8" r:id="rId5"/>
    <sheet name="List of key experts" sheetId="3" r:id="rId6"/>
    <sheet name="Lists" sheetId="2" state="hidden" r:id="rId7"/>
  </sheets>
  <externalReferences>
    <externalReference r:id="rId8"/>
    <externalReference r:id="rId9"/>
    <externalReference r:id="rId10"/>
    <externalReference r:id="rId11"/>
    <externalReference r:id="rId12"/>
  </externalReferences>
  <definedNames>
    <definedName name="Ersatzspalten" localSheetId="1">'Price schedule | opt. services'!$I$3:$L$3</definedName>
    <definedName name="Ersatzspalten">'Price schedule | Services'!$I$3:$L$3</definedName>
    <definedName name="Erstattungsart" localSheetId="3">[1]Listen!$B$4:$B$7</definedName>
    <definedName name="Erstattungsart">Lists!$B$4:$B$7</definedName>
    <definedName name="JaNein" localSheetId="3">[2]Listen!$D$4:$D$5</definedName>
    <definedName name="JaNein">[3]Listen!$D$4:$D$5</definedName>
    <definedName name="lSFK" localSheetId="3">'[4]Liste der Schlüsselfachkräfte'!$B$11:$B$34</definedName>
    <definedName name="lSFK">'List of key experts'!$B$11:$B$34</definedName>
    <definedName name="_xlnm.Print_Area" localSheetId="1">'Price schedule | opt. services'!$A$1:$G$98</definedName>
    <definedName name="_xlnm.Print_Area" localSheetId="0">'Price schedule | Services'!$A$1:$G$98</definedName>
    <definedName name="_xlnm.Print_Area" localSheetId="3">'Total services + opt.'!$A$1:$G$33</definedName>
    <definedName name="_xlnm.Print_Titles" localSheetId="1">'Price schedule | opt. services'!$1:$4</definedName>
    <definedName name="_xlnm.Print_Titles" localSheetId="0">'Price schedule | Services'!$1:$4</definedName>
    <definedName name="_xlnm.Print_Titles" localSheetId="3">'Total services + opt.'!$1:$1</definedName>
    <definedName name="rZeilen" localSheetId="1">'Price schedule | opt. services'!$N$13:$N$19</definedName>
    <definedName name="rZeilen">'Price schedule | Services'!$N$13:$N$19</definedName>
    <definedName name="VENr" localSheetId="3">'[1]Preisblatt | Leistung'!#REF!</definedName>
    <definedName name="VENr">'[5]Preisblatt | Leistung'!#REF!</definedName>
    <definedName name="VEspalten" localSheetId="3">'[1]Preisblatt | Leistung'!#REF!</definedName>
    <definedName name="VEspalten">'[5]Preisblatt | Leistung'!#REF!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0" i="1" l="1"/>
  <c r="F81" i="1"/>
  <c r="F66" i="1"/>
  <c r="F84" i="1" l="1"/>
  <c r="F65" i="1" l="1"/>
  <c r="F32" i="1"/>
  <c r="F33" i="1"/>
  <c r="F34" i="1"/>
  <c r="F26" i="1"/>
  <c r="F13" i="1"/>
  <c r="F12" i="1"/>
  <c r="D7" i="6"/>
  <c r="D5" i="6"/>
  <c r="D3" i="6"/>
  <c r="B5" i="6"/>
  <c r="B3" i="6"/>
  <c r="D7" i="4"/>
  <c r="D5" i="4"/>
  <c r="D3" i="4"/>
  <c r="B5" i="4"/>
  <c r="B3" i="4"/>
  <c r="F80" i="4"/>
  <c r="F81" i="4"/>
  <c r="F82" i="4"/>
  <c r="F83" i="4"/>
  <c r="F84" i="4"/>
  <c r="F85" i="4"/>
  <c r="F86" i="4"/>
  <c r="F87" i="4"/>
  <c r="F88" i="4"/>
  <c r="F89" i="4"/>
  <c r="F90" i="4"/>
  <c r="F91" i="4"/>
  <c r="F92" i="4"/>
  <c r="F94" i="4"/>
  <c r="F60" i="4"/>
  <c r="F61" i="4"/>
  <c r="F62" i="4"/>
  <c r="F63" i="4"/>
  <c r="F64" i="4"/>
  <c r="F65" i="4"/>
  <c r="F66" i="4"/>
  <c r="F67" i="4"/>
  <c r="F68" i="4"/>
  <c r="F69" i="4"/>
  <c r="F70" i="4"/>
  <c r="F71" i="4"/>
  <c r="F72" i="4"/>
  <c r="F73" i="4"/>
  <c r="F75" i="4"/>
  <c r="F41" i="4"/>
  <c r="F42" i="4"/>
  <c r="F43" i="4"/>
  <c r="F44" i="4"/>
  <c r="F45" i="4"/>
  <c r="F46" i="4"/>
  <c r="F47" i="4"/>
  <c r="F48" i="4"/>
  <c r="F49" i="4"/>
  <c r="F50" i="4"/>
  <c r="F51" i="4"/>
  <c r="F53" i="4"/>
  <c r="F12" i="4"/>
  <c r="F13" i="4"/>
  <c r="F14" i="4"/>
  <c r="F15" i="4"/>
  <c r="F16" i="4"/>
  <c r="F17" i="4"/>
  <c r="F18" i="4"/>
  <c r="F19" i="4"/>
  <c r="F21" i="4"/>
  <c r="F26" i="4"/>
  <c r="F27" i="4"/>
  <c r="F28" i="4"/>
  <c r="F29" i="4"/>
  <c r="F30" i="4"/>
  <c r="F31" i="4"/>
  <c r="F32" i="4"/>
  <c r="F33" i="4"/>
  <c r="F34" i="4"/>
  <c r="F35" i="4"/>
  <c r="F36" i="4"/>
  <c r="F38" i="4"/>
  <c r="F98" i="4"/>
  <c r="B51" i="4"/>
  <c r="B50" i="4"/>
  <c r="B49" i="4"/>
  <c r="B48" i="4"/>
  <c r="B47" i="4"/>
  <c r="B46" i="4"/>
  <c r="B45" i="4"/>
  <c r="B44" i="4"/>
  <c r="B43" i="4"/>
  <c r="B42" i="4"/>
  <c r="B41" i="4"/>
  <c r="B36" i="4"/>
  <c r="B35" i="4"/>
  <c r="B34" i="4"/>
  <c r="B33" i="4"/>
  <c r="B32" i="4"/>
  <c r="B31" i="4"/>
  <c r="B30" i="4"/>
  <c r="B29" i="4"/>
  <c r="B28" i="4"/>
  <c r="B27" i="4"/>
  <c r="B26" i="4"/>
  <c r="F70" i="1"/>
  <c r="F69" i="1"/>
  <c r="F68" i="1"/>
  <c r="F71" i="1"/>
  <c r="F72" i="1"/>
  <c r="F73" i="1"/>
  <c r="F47" i="1"/>
  <c r="F48" i="1"/>
  <c r="F49" i="1"/>
  <c r="F50" i="1"/>
  <c r="F51" i="1"/>
  <c r="B47" i="1"/>
  <c r="B48" i="1"/>
  <c r="B49" i="1"/>
  <c r="B50" i="1"/>
  <c r="F17" i="1"/>
  <c r="F18" i="1"/>
  <c r="F19" i="1"/>
  <c r="F62" i="1"/>
  <c r="F63" i="1"/>
  <c r="F90" i="1"/>
  <c r="F91" i="1"/>
  <c r="F92" i="1"/>
  <c r="F16" i="1"/>
  <c r="F89" i="1"/>
  <c r="B33" i="1"/>
  <c r="B34" i="1"/>
  <c r="F35" i="1"/>
  <c r="B35" i="1"/>
  <c r="F44" i="1"/>
  <c r="B44" i="1"/>
  <c r="F45" i="1"/>
  <c r="B45" i="1"/>
  <c r="F46" i="1"/>
  <c r="B46" i="1"/>
  <c r="F87" i="1"/>
  <c r="F88" i="1"/>
  <c r="B51" i="1"/>
  <c r="B43" i="1"/>
  <c r="B42" i="1"/>
  <c r="B41" i="1"/>
  <c r="B27" i="1"/>
  <c r="B28" i="1"/>
  <c r="B29" i="1"/>
  <c r="B30" i="1"/>
  <c r="B31" i="1"/>
  <c r="B36" i="1"/>
  <c r="B26" i="1"/>
  <c r="F86" i="1"/>
  <c r="F83" i="1"/>
  <c r="F14" i="1"/>
  <c r="F15" i="1"/>
  <c r="F27" i="1"/>
  <c r="F28" i="1"/>
  <c r="F29" i="1"/>
  <c r="F30" i="1"/>
  <c r="F31" i="1"/>
  <c r="F36" i="1"/>
  <c r="F82" i="1"/>
  <c r="F60" i="1"/>
  <c r="F61" i="1"/>
  <c r="F64" i="1"/>
  <c r="F41" i="1"/>
  <c r="F42" i="1"/>
  <c r="F43" i="1"/>
  <c r="F6" i="3"/>
  <c r="F94" i="1" l="1"/>
  <c r="E29" i="6" s="1"/>
  <c r="F75" i="1"/>
  <c r="E25" i="6" s="1"/>
  <c r="F53" i="1"/>
  <c r="E19" i="6" s="1"/>
  <c r="F38" i="1"/>
  <c r="E16" i="6" s="1"/>
  <c r="F21" i="1"/>
  <c r="F98" i="1" l="1"/>
  <c r="E33" i="6" s="1"/>
  <c r="E1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00000000-0006-0000-0000-000001000000}">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00000000-0006-0000-0000-000002000000}">
      <text>
        <r>
          <rPr>
            <b/>
            <sz val="9"/>
            <color indexed="81"/>
            <rFont val="Segoe UI"/>
            <family val="2"/>
          </rPr>
          <t>Is generated based on what is entered in the 'List of key experts'.
If the position is not available there, 'N.N.' appears here.</t>
        </r>
      </text>
    </comment>
    <comment ref="E25" authorId="0" shapeId="0" xr:uid="{00000000-0006-0000-0000-000003000000}">
      <text>
        <r>
          <rPr>
            <b/>
            <sz val="9"/>
            <color indexed="81"/>
            <rFont val="Segoe UI"/>
            <family val="2"/>
          </rPr>
          <t>Fee per expert day.</t>
        </r>
      </text>
    </comment>
    <comment ref="A40" authorId="0" shapeId="0" xr:uid="{00000000-0006-0000-0000-000004000000}">
      <text>
        <r>
          <rPr>
            <b/>
            <sz val="9"/>
            <color indexed="81"/>
            <rFont val="Segoe UI"/>
            <family val="2"/>
          </rPr>
          <t>Here, you can choose from the list of key experts. The name is then automatically inserted from the list. 
If a position is entered manually, 'N.N' appears as the name.</t>
        </r>
      </text>
    </comment>
    <comment ref="B40" authorId="0" shapeId="0" xr:uid="{00000000-0006-0000-0000-000005000000}">
      <text>
        <r>
          <rPr>
            <b/>
            <sz val="9"/>
            <color indexed="81"/>
            <rFont val="Segoe UI"/>
            <family val="2"/>
          </rPr>
          <t>Is generated based on what is entered in the 'List of key experts'.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Martin Strecker</author>
  </authors>
  <commentList>
    <comment ref="A25" authorId="0" shapeId="0" xr:uid="{1E9A4E6D-495F-4E69-B67F-FAAE45051367}">
      <text>
        <r>
          <rPr>
            <b/>
            <sz val="9"/>
            <color indexed="81"/>
            <rFont val="Segoe UI"/>
            <family val="2"/>
          </rPr>
          <t xml:space="preserve">Here, you can choose from the list of key experts or enter a position manually (such as expert x). The name is then filled in automatically. </t>
        </r>
      </text>
    </comment>
    <comment ref="B25" authorId="0" shapeId="0" xr:uid="{3418F356-CA53-4754-9A75-DA46F625DEE8}">
      <text>
        <r>
          <rPr>
            <b/>
            <sz val="9"/>
            <color indexed="81"/>
            <rFont val="Segoe UI"/>
            <family val="2"/>
          </rPr>
          <t>Is generated based on what is entered in the 'List of key experts'.
If the position is not available there, 'N.N.' appears here.</t>
        </r>
      </text>
    </comment>
    <comment ref="E25" authorId="0" shapeId="0" xr:uid="{B8ACA929-BD54-4AC0-A191-B81C96108723}">
      <text>
        <r>
          <rPr>
            <b/>
            <sz val="9"/>
            <color indexed="81"/>
            <rFont val="Segoe UI"/>
            <family val="2"/>
          </rPr>
          <t>Fee per expert day.</t>
        </r>
      </text>
    </comment>
    <comment ref="A40" authorId="0" shapeId="0" xr:uid="{06575CD2-950B-41D3-B4EF-004799901760}">
      <text>
        <r>
          <rPr>
            <b/>
            <sz val="9"/>
            <color indexed="81"/>
            <rFont val="Segoe UI"/>
            <family val="2"/>
          </rPr>
          <t>Here, you can choose from the list of key experts. The name is then automatically assumed from the list. 
If a position is entered manually, 'N.N' appears as the name.</t>
        </r>
      </text>
    </comment>
    <comment ref="B40" authorId="0" shapeId="0" xr:uid="{1EEE2EFF-97C4-40B5-9E82-3AD5307AC0CD}">
      <text>
        <r>
          <rPr>
            <b/>
            <sz val="9"/>
            <color indexed="81"/>
            <rFont val="Segoe UI"/>
            <family val="2"/>
          </rPr>
          <t>Is generated based on what is entered in the 'List of key experts'.</t>
        </r>
      </text>
    </comment>
  </commentList>
</comments>
</file>

<file path=xl/sharedStrings.xml><?xml version="1.0" encoding="utf-8"?>
<sst xmlns="http://schemas.openxmlformats.org/spreadsheetml/2006/main" count="372" uniqueCount="114">
  <si>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Services</t>
    </r>
  </si>
  <si>
    <t>CONFIDENTIAL</t>
  </si>
  <si>
    <t>Contract number (VN):</t>
  </si>
  <si>
    <t>Date:</t>
  </si>
  <si>
    <t>Project number / cost centre number:</t>
  </si>
  <si>
    <t>Contractor:</t>
  </si>
  <si>
    <t>Currency:</t>
  </si>
  <si>
    <t>GEL</t>
  </si>
  <si>
    <t>Address:</t>
  </si>
  <si>
    <t>1. Fixed price</t>
  </si>
  <si>
    <t>Item</t>
  </si>
  <si>
    <t>Description</t>
  </si>
  <si>
    <t>Quantity</t>
  </si>
  <si>
    <t>Remuneration</t>
  </si>
  <si>
    <t>Sum</t>
  </si>
  <si>
    <t>Explanations</t>
  </si>
  <si>
    <t>Total</t>
  </si>
  <si>
    <t>Milestone 1</t>
  </si>
  <si>
    <t>Milestone 2</t>
  </si>
  <si>
    <t>Milestone 3</t>
  </si>
  <si>
    <t>Milestone 4</t>
  </si>
  <si>
    <t>Milestone 5</t>
  </si>
  <si>
    <t>Milestone 6</t>
  </si>
  <si>
    <t>Milestone 7</t>
  </si>
  <si>
    <t>Subtotal</t>
  </si>
  <si>
    <t>2. Fees and other costs related to contract</t>
  </si>
  <si>
    <t xml:space="preserve">2.1 Fee – daily rate
				item </t>
  </si>
  <si>
    <t>Name</t>
  </si>
  <si>
    <t>Type of reimbursement</t>
  </si>
  <si>
    <t>Number of expert-days</t>
  </si>
  <si>
    <t xml:space="preserve">Total </t>
  </si>
  <si>
    <t>Team leader</t>
  </si>
  <si>
    <t xml:space="preserve">Lump sum/number </t>
  </si>
  <si>
    <t>Key expert 1</t>
  </si>
  <si>
    <t>Key expert 2</t>
  </si>
  <si>
    <t>Key expert 3</t>
  </si>
  <si>
    <t>Key expert 4</t>
  </si>
  <si>
    <t>Key expert 5</t>
  </si>
  <si>
    <t>Expert pool 1</t>
  </si>
  <si>
    <t>Expert pool 2</t>
  </si>
  <si>
    <t>Expert pool 3</t>
  </si>
  <si>
    <t>Expert pool 4</t>
  </si>
  <si>
    <t>Expert pool 5</t>
  </si>
  <si>
    <t xml:space="preserve">2.2 Costs related to the contract, item </t>
  </si>
  <si>
    <t>Invoicing code</t>
  </si>
  <si>
    <t>Number</t>
  </si>
  <si>
    <t>Price</t>
  </si>
  <si>
    <t>3. Travel expenses</t>
  </si>
  <si>
    <t xml:space="preserve">Link to current country table of the Federal Government: </t>
  </si>
  <si>
    <t>Please adjust if different guidelines are used</t>
  </si>
  <si>
    <t>https://www.bundesfinanzministerium.de/Content/DE/Downloads/BMF_Schreiben/Steuerarten/Lohnsteuer/2024-12-02-steuerliche-behandlung-reisekosten-2025.html (GERMAN ONLY)</t>
  </si>
  <si>
    <t>Sub-item</t>
  </si>
  <si>
    <t>Budget/Price</t>
  </si>
  <si>
    <t>Total travel expense budget</t>
  </si>
  <si>
    <t>Please select</t>
  </si>
  <si>
    <t>International flights</t>
  </si>
  <si>
    <t>National flights</t>
  </si>
  <si>
    <r>
      <t>Compensation of CO</t>
    </r>
    <r>
      <rPr>
        <vertAlign val="subscript"/>
        <sz val="9"/>
        <rFont val="Arial"/>
        <family val="2"/>
      </rPr>
      <t>2</t>
    </r>
    <r>
      <rPr>
        <sz val="9"/>
        <rFont val="Arial"/>
        <family val="2"/>
      </rPr>
      <t xml:space="preserve"> emissions</t>
    </r>
  </si>
  <si>
    <t>against evidence</t>
  </si>
  <si>
    <t>Transportation</t>
  </si>
  <si>
    <t>Lump sum/number</t>
  </si>
  <si>
    <t>Other travel expenses</t>
  </si>
  <si>
    <t>4. Other costs</t>
  </si>
  <si>
    <t>Position</t>
  </si>
  <si>
    <t>Operating costs in country of assignment</t>
  </si>
  <si>
    <t>Workshops</t>
  </si>
  <si>
    <t>Flexible remuneration item</t>
  </si>
  <si>
    <t>Other expenses: [Individual items]</t>
  </si>
  <si>
    <t>5. Total costs</t>
  </si>
  <si>
    <t xml:space="preserve">Total (net) </t>
  </si>
  <si>
    <r>
      <rPr>
        <b/>
        <sz val="9"/>
        <color rgb="FF000000"/>
        <rFont val="Arial"/>
        <family val="2"/>
      </rPr>
      <t xml:space="preserve">
</t>
    </r>
    <r>
      <rPr>
        <sz val="9"/>
        <color rgb="FF000000"/>
        <rFont val="Arial"/>
        <family val="2"/>
      </rPr>
      <t xml:space="preserve">
</t>
    </r>
  </si>
  <si>
    <r>
      <rPr>
        <b/>
        <sz val="9"/>
        <color rgb="FF000000"/>
        <rFont val="Arial"/>
        <family val="2"/>
      </rPr>
      <t xml:space="preserve">
</t>
    </r>
    <r>
      <rPr>
        <sz val="9"/>
        <color rgb="FF000000"/>
        <rFont val="Arial"/>
        <family val="2"/>
      </rPr>
      <t xml:space="preserve">
</t>
    </r>
  </si>
  <si>
    <r>
      <rPr>
        <b/>
        <sz val="11"/>
        <color theme="1"/>
        <rFont val="Arial"/>
        <family val="2"/>
        <scheme val="minor"/>
      </rPr>
      <t xml:space="preserve">
</t>
    </r>
    <r>
      <rPr>
        <b/>
        <sz val="10"/>
        <color theme="1"/>
        <rFont val="Arial"/>
        <family val="2"/>
        <scheme val="minor"/>
      </rPr>
      <t xml:space="preserve">
</t>
    </r>
    <r>
      <rPr>
        <b/>
        <sz val="14"/>
        <color theme="1"/>
        <rFont val="Arial"/>
        <family val="2"/>
        <scheme val="minor"/>
      </rPr>
      <t xml:space="preserve">Price schedule for </t>
    </r>
    <r>
      <rPr>
        <b/>
        <sz val="14"/>
        <color rgb="FFFF0000"/>
        <rFont val="Arial"/>
        <family val="2"/>
        <scheme val="minor"/>
      </rPr>
      <t>local contracts</t>
    </r>
    <r>
      <rPr>
        <b/>
        <sz val="14"/>
        <color theme="1"/>
        <rFont val="Arial"/>
        <family val="2"/>
        <scheme val="minor"/>
      </rPr>
      <t xml:space="preserve"> – Optional services</t>
    </r>
  </si>
  <si>
    <t>choose currency</t>
  </si>
  <si>
    <t>https://www.bundesfinanzministerium.de/Content/DE/Downloads/BMF_Schreiben/Steuerarten/Lohnsteuer/2023-11-21-steuerliche-behandlung-reisekosten-reisekostenverguetungen-2024.html (GERMAN ONLY)</t>
  </si>
  <si>
    <t>Per-diem allowance</t>
  </si>
  <si>
    <t>Overnight accommodation allowance</t>
  </si>
  <si>
    <t>Subcontracts</t>
  </si>
  <si>
    <t>Equipment</t>
  </si>
  <si>
    <t>Local contributions</t>
  </si>
  <si>
    <r>
      <t xml:space="preserve">Total price schedule for </t>
    </r>
    <r>
      <rPr>
        <b/>
        <sz val="14"/>
        <color rgb="FFFF0000"/>
        <rFont val="Arial"/>
        <family val="2"/>
      </rPr>
      <t>local contracts</t>
    </r>
    <r>
      <rPr>
        <b/>
        <sz val="14"/>
        <rFont val="Arial"/>
        <family val="2"/>
      </rPr>
      <t xml:space="preserve"> – Services + optional services</t>
    </r>
  </si>
  <si>
    <t>2.1 Fee – daily rate</t>
  </si>
  <si>
    <t>2.2 Costs related to the contract</t>
  </si>
  <si>
    <t xml:space="preserve">
</t>
  </si>
  <si>
    <t xml:space="preserve">
</t>
  </si>
  <si>
    <r>
      <rPr>
        <b/>
        <sz val="8"/>
        <color theme="1"/>
        <rFont val="Arial"/>
        <family val="2"/>
      </rPr>
      <t xml:space="preserve">
</t>
    </r>
    <r>
      <rPr>
        <sz val="8"/>
        <color theme="1"/>
        <rFont val="Arial"/>
        <family val="2"/>
      </rPr>
      <t xml:space="preserve">
</t>
    </r>
  </si>
  <si>
    <r>
      <rPr>
        <b/>
        <sz val="8"/>
        <color theme="1"/>
        <rFont val="Arial"/>
        <family val="2"/>
      </rPr>
      <t xml:space="preserve">
</t>
    </r>
    <r>
      <rPr>
        <sz val="8"/>
        <color theme="1"/>
        <rFont val="Arial"/>
        <family val="2"/>
      </rPr>
      <t xml:space="preserve"> </t>
    </r>
  </si>
  <si>
    <t>List of key experts</t>
  </si>
  <si>
    <t>* Only experts for whom contract supplement is required</t>
  </si>
  <si>
    <t>** If a key expert is replaced, please state the end date of the assignment in the explanations; enter the starting date of the assignment for the new expert</t>
  </si>
  <si>
    <t>Contract no.:</t>
  </si>
  <si>
    <t/>
  </si>
  <si>
    <t>Project no.:</t>
  </si>
  <si>
    <t>Title of price schedule</t>
  </si>
  <si>
    <t>Family name</t>
  </si>
  <si>
    <t>Given name</t>
  </si>
  <si>
    <t>Date of birth</t>
  </si>
  <si>
    <t>Place of residence</t>
  </si>
  <si>
    <t>Explanation of contract supplements</t>
  </si>
  <si>
    <t xml:space="preserve"> </t>
  </si>
  <si>
    <t>Key expert 6</t>
  </si>
  <si>
    <t>not applicable</t>
  </si>
  <si>
    <t>G-011829-001</t>
  </si>
  <si>
    <t>7000021101</t>
  </si>
  <si>
    <t>Overnight allowance for stays in Kutaisi and Telavi during EEFs</t>
  </si>
  <si>
    <t>Per diem allowance for traveling to  Kutaisi and Telavi for conduction of the fairs</t>
  </si>
  <si>
    <t>Cost of logistics, workshops. Including display stands</t>
  </si>
  <si>
    <t>Cost for administration and accommodation of the participants</t>
  </si>
  <si>
    <t>Costs for youth and community engagement activities</t>
  </si>
  <si>
    <t>Total cost workshops, for rent of display stands and transportation of them to Kutaisi and Telavi</t>
  </si>
  <si>
    <t>Payments to be done against the invoice and with a prior approval from SUD</t>
  </si>
  <si>
    <t>Includes costs of trainings, materials, marketing and any potential final prizes for winners.</t>
  </si>
  <si>
    <t>A budget of GEL 2 000 [PR2.1] is foreseen for flexible remuneration. Please take this budget into account in your price schedule.
Use of the flexible remuneration item requires prior written approval from GIZ.</t>
  </si>
  <si>
    <t>Total (net) GEL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</si>
</sst>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0\ &quot;€&quot;"/>
    <numFmt numFmtId="166" formatCode="_-* #,##0.00\ [$₾-437]_-;\-* #,##0.00\ [$₾-437]_-;_-* &quot;-&quot;??\ [$₾-437]_-;_-@_-"/>
    <numFmt numFmtId="167" formatCode="0.0"/>
  </numFmts>
  <fonts count="49" x14ac:knownFonts="1">
    <font>
      <sz val="9"/>
      <color theme="1"/>
      <name val="Arial"/>
      <family val="2"/>
      <scheme val="minor"/>
    </font>
    <font>
      <sz val="11"/>
      <color theme="1"/>
      <name val="Arial"/>
      <family val="2"/>
      <scheme val="minor"/>
    </font>
    <font>
      <sz val="11"/>
      <color theme="1"/>
      <name val="Arial"/>
      <family val="2"/>
      <scheme val="minor"/>
    </font>
    <font>
      <b/>
      <sz val="14"/>
      <color theme="1"/>
      <name val="Arial"/>
      <family val="2"/>
      <scheme val="minor"/>
    </font>
    <font>
      <sz val="11"/>
      <name val="Arial"/>
      <family val="2"/>
    </font>
    <font>
      <sz val="9"/>
      <color theme="1"/>
      <name val="Arial"/>
      <family val="2"/>
      <scheme val="minor"/>
    </font>
    <font>
      <b/>
      <sz val="9"/>
      <color theme="1"/>
      <name val="Arial"/>
      <family val="2"/>
      <scheme val="minor"/>
    </font>
    <font>
      <sz val="1"/>
      <color theme="1"/>
      <name val="Arial"/>
      <family val="2"/>
      <scheme val="minor"/>
    </font>
    <font>
      <b/>
      <sz val="9"/>
      <color indexed="81"/>
      <name val="Segoe UI"/>
      <family val="2"/>
    </font>
    <font>
      <sz val="9"/>
      <name val="Arial"/>
      <family val="2"/>
      <scheme val="minor"/>
    </font>
    <font>
      <i/>
      <sz val="8"/>
      <color theme="3"/>
      <name val="Arial"/>
      <family val="2"/>
      <scheme val="minor"/>
    </font>
    <font>
      <sz val="8"/>
      <name val="Arial"/>
      <family val="2"/>
      <scheme val="minor"/>
    </font>
    <font>
      <b/>
      <sz val="9"/>
      <color theme="0"/>
      <name val="Arial"/>
      <family val="2"/>
      <scheme val="minor"/>
    </font>
    <font>
      <sz val="6"/>
      <color theme="1"/>
      <name val="Arial"/>
      <family val="2"/>
      <scheme val="minor"/>
    </font>
    <font>
      <sz val="7"/>
      <color theme="1"/>
      <name val="Arial"/>
      <family val="2"/>
      <scheme val="minor"/>
    </font>
    <font>
      <b/>
      <sz val="11"/>
      <color theme="1"/>
      <name val="Arial"/>
      <family val="2"/>
      <scheme val="minor"/>
    </font>
    <font>
      <b/>
      <sz val="10"/>
      <color theme="1"/>
      <name val="Arial"/>
      <family val="2"/>
      <scheme val="minor"/>
    </font>
    <font>
      <sz val="3"/>
      <color theme="1"/>
      <name val="Arial"/>
      <family val="2"/>
      <scheme val="minor"/>
    </font>
    <font>
      <u/>
      <sz val="9"/>
      <color theme="10"/>
      <name val="Arial"/>
      <family val="2"/>
      <scheme val="minor"/>
    </font>
    <font>
      <b/>
      <sz val="9"/>
      <color rgb="FF000000"/>
      <name val="Arial"/>
      <family val="2"/>
    </font>
    <font>
      <sz val="9"/>
      <color rgb="FF000000"/>
      <name val="Arial"/>
      <family val="2"/>
    </font>
    <font>
      <i/>
      <sz val="8"/>
      <color theme="2" tint="-0.499984740745262"/>
      <name val="Arial"/>
      <family val="2"/>
      <scheme val="minor"/>
    </font>
    <font>
      <sz val="9"/>
      <name val="Arial"/>
      <family val="2"/>
    </font>
    <font>
      <vertAlign val="subscript"/>
      <sz val="9"/>
      <name val="Arial"/>
      <family val="2"/>
    </font>
    <font>
      <sz val="18"/>
      <color theme="3"/>
      <name val="Arial"/>
      <family val="2"/>
      <scheme val="major"/>
    </font>
    <font>
      <sz val="9"/>
      <color theme="1"/>
      <name val="Arial"/>
      <family val="2"/>
    </font>
    <font>
      <b/>
      <sz val="14"/>
      <name val="Arial"/>
      <family val="2"/>
    </font>
    <font>
      <sz val="11"/>
      <color theme="1"/>
      <name val="Arial"/>
      <family val="2"/>
    </font>
    <font>
      <i/>
      <sz val="11"/>
      <color rgb="FF7F7F7F"/>
      <name val="Arial"/>
      <family val="2"/>
      <scheme val="minor"/>
    </font>
    <font>
      <i/>
      <sz val="8"/>
      <color rgb="FF7F7F7F"/>
      <name val="Arial"/>
      <family val="2"/>
    </font>
    <font>
      <u/>
      <sz val="11"/>
      <color theme="10"/>
      <name val="Arial"/>
      <family val="2"/>
      <scheme val="minor"/>
    </font>
    <font>
      <b/>
      <sz val="11"/>
      <color theme="3"/>
      <name val="Arial"/>
      <family val="2"/>
      <scheme val="minor"/>
    </font>
    <font>
      <b/>
      <sz val="9"/>
      <color theme="1"/>
      <name val="Arial"/>
      <family val="2"/>
    </font>
    <font>
      <b/>
      <sz val="14"/>
      <color rgb="FFFF0000"/>
      <name val="Arial"/>
      <family val="2"/>
      <scheme val="minor"/>
    </font>
    <font>
      <sz val="11"/>
      <color rgb="FF000000"/>
      <name val="Arial"/>
      <family val="2"/>
      <scheme val="minor"/>
    </font>
    <font>
      <sz val="11"/>
      <color rgb="FF3F3F76"/>
      <name val="Arial"/>
      <family val="2"/>
      <scheme val="minor"/>
    </font>
    <font>
      <b/>
      <sz val="9"/>
      <name val="Arial"/>
      <family val="2"/>
    </font>
    <font>
      <sz val="3"/>
      <color theme="1"/>
      <name val="Arial"/>
      <family val="2"/>
    </font>
    <font>
      <b/>
      <sz val="13"/>
      <color theme="3"/>
      <name val="Arial"/>
      <family val="2"/>
      <scheme val="minor"/>
    </font>
    <font>
      <strike/>
      <sz val="1"/>
      <color theme="1"/>
      <name val="Arial"/>
      <family val="2"/>
      <scheme val="minor"/>
    </font>
    <font>
      <i/>
      <sz val="9"/>
      <color theme="0" tint="-0.499984740745262"/>
      <name val="Arial"/>
      <family val="2"/>
    </font>
    <font>
      <sz val="8"/>
      <color theme="1"/>
      <name val="Arial"/>
      <family val="2"/>
    </font>
    <font>
      <strike/>
      <sz val="1"/>
      <color theme="1"/>
      <name val="Arial"/>
      <family val="2"/>
    </font>
    <font>
      <sz val="6"/>
      <color theme="1"/>
      <name val="Arial"/>
      <family val="2"/>
    </font>
    <font>
      <b/>
      <sz val="8"/>
      <name val="Arial"/>
      <family val="2"/>
    </font>
    <font>
      <b/>
      <sz val="8"/>
      <color theme="1"/>
      <name val="Arial"/>
      <family val="2"/>
    </font>
    <font>
      <b/>
      <sz val="14"/>
      <color rgb="FFFF0000"/>
      <name val="Arial"/>
      <family val="2"/>
    </font>
    <font>
      <sz val="9"/>
      <color rgb="FFFF0000"/>
      <name val="Arial"/>
      <family val="2"/>
      <scheme val="minor"/>
    </font>
    <font>
      <i/>
      <sz val="8"/>
      <color rgb="FFFF0000"/>
      <name val="Arial"/>
      <family val="2"/>
      <scheme val="minor"/>
    </font>
  </fonts>
  <fills count="9">
    <fill>
      <patternFill patternType="none"/>
    </fill>
    <fill>
      <patternFill patternType="gray125"/>
    </fill>
    <fill>
      <patternFill patternType="solid">
        <fgColor theme="2"/>
        <bgColor indexed="64"/>
      </patternFill>
    </fill>
    <fill>
      <patternFill patternType="solid">
        <fgColor rgb="FFF8F8F8"/>
        <bgColor indexed="64"/>
      </patternFill>
    </fill>
    <fill>
      <patternFill patternType="solid">
        <fgColor theme="3"/>
        <bgColor indexed="64"/>
      </patternFill>
    </fill>
    <fill>
      <patternFill patternType="solid">
        <fgColor rgb="FFFEF7E6"/>
        <bgColor indexed="64"/>
      </patternFill>
    </fill>
    <fill>
      <patternFill patternType="solid">
        <fgColor rgb="FFFFCC99"/>
      </patternFill>
    </fill>
    <fill>
      <patternFill patternType="solid">
        <fgColor theme="0"/>
        <bgColor indexed="64"/>
      </patternFill>
    </fill>
    <fill>
      <patternFill patternType="solid">
        <fgColor theme="7" tint="0.79998168889431442"/>
        <bgColor indexed="64"/>
      </patternFill>
    </fill>
  </fills>
  <borders count="24">
    <border>
      <left/>
      <right/>
      <top/>
      <bottom/>
      <diagonal/>
    </border>
    <border>
      <left style="thick">
        <color theme="0"/>
      </left>
      <right style="thick">
        <color theme="0"/>
      </right>
      <top/>
      <bottom/>
      <diagonal/>
    </border>
    <border>
      <left style="hair">
        <color indexed="64"/>
      </left>
      <right style="hair">
        <color indexed="64"/>
      </right>
      <top style="hair">
        <color indexed="64"/>
      </top>
      <bottom style="hair">
        <color indexed="64"/>
      </bottom>
      <diagonal/>
    </border>
    <border>
      <left style="hair">
        <color theme="1"/>
      </left>
      <right style="hair">
        <color theme="1"/>
      </right>
      <top style="hair">
        <color theme="1"/>
      </top>
      <bottom style="hair">
        <color theme="1"/>
      </bottom>
      <diagonal/>
    </border>
    <border>
      <left/>
      <right/>
      <top/>
      <bottom style="thin">
        <color indexed="64"/>
      </bottom>
      <diagonal/>
    </border>
    <border>
      <left style="thick">
        <color theme="0"/>
      </left>
      <right/>
      <top/>
      <bottom style="hair">
        <color theme="1"/>
      </bottom>
      <diagonal/>
    </border>
    <border>
      <left/>
      <right style="thick">
        <color theme="0"/>
      </right>
      <top/>
      <bottom style="hair">
        <color theme="1"/>
      </bottom>
      <diagonal/>
    </border>
    <border>
      <left style="hair">
        <color theme="1"/>
      </left>
      <right/>
      <top style="hair">
        <color theme="1"/>
      </top>
      <bottom style="hair">
        <color theme="1"/>
      </bottom>
      <diagonal/>
    </border>
    <border>
      <left/>
      <right style="hair">
        <color theme="1"/>
      </right>
      <top style="hair">
        <color theme="1"/>
      </top>
      <bottom style="hair">
        <color theme="1"/>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hair">
        <color theme="1"/>
      </right>
      <top style="hair">
        <color theme="1"/>
      </top>
      <bottom style="hair">
        <color theme="1"/>
      </bottom>
      <diagonal/>
    </border>
    <border>
      <left style="hair">
        <color theme="1"/>
      </left>
      <right style="hair">
        <color theme="1"/>
      </right>
      <top/>
      <bottom style="hair">
        <color theme="1"/>
      </bottom>
      <diagonal/>
    </border>
    <border>
      <left style="thin">
        <color rgb="FF7F7F7F"/>
      </left>
      <right style="thin">
        <color rgb="FF7F7F7F"/>
      </right>
      <top style="thin">
        <color rgb="FF7F7F7F"/>
      </top>
      <bottom style="thin">
        <color rgb="FF7F7F7F"/>
      </bottom>
      <diagonal/>
    </border>
    <border>
      <left style="medium">
        <color indexed="64"/>
      </left>
      <right/>
      <top/>
      <bottom/>
      <diagonal/>
    </border>
    <border>
      <left/>
      <right/>
      <top/>
      <bottom style="medium">
        <color theme="4" tint="0.39997558519241921"/>
      </bottom>
      <diagonal/>
    </border>
    <border>
      <left style="medium">
        <color indexed="64"/>
      </left>
      <right/>
      <top/>
      <bottom style="thin">
        <color indexed="64"/>
      </bottom>
      <diagonal/>
    </border>
    <border>
      <left/>
      <right/>
      <top/>
      <bottom style="thick">
        <color theme="4" tint="0.499984740745262"/>
      </bottom>
      <diagonal/>
    </border>
    <border>
      <left style="hair">
        <color indexed="64"/>
      </left>
      <right/>
      <top style="hair">
        <color indexed="64"/>
      </top>
      <bottom style="hair">
        <color indexed="64"/>
      </bottom>
      <diagonal/>
    </border>
    <border>
      <left/>
      <right style="hair">
        <color indexed="64"/>
      </right>
      <top style="thin">
        <color theme="4" tint="0.39997558519241921"/>
      </top>
      <bottom style="double">
        <color indexed="64"/>
      </bottom>
      <diagonal/>
    </border>
  </borders>
  <cellStyleXfs count="21">
    <xf numFmtId="0" fontId="0" fillId="0" borderId="0">
      <alignment vertical="center"/>
    </xf>
    <xf numFmtId="0" fontId="6" fillId="2" borderId="1" applyNumberFormat="0" applyProtection="0">
      <alignment horizontal="center" vertical="center" wrapText="1"/>
    </xf>
    <xf numFmtId="0" fontId="12" fillId="4" borderId="0" applyNumberFormat="0" applyAlignment="0" applyProtection="0"/>
    <xf numFmtId="0" fontId="6" fillId="0" borderId="0" applyNumberFormat="0" applyFill="0" applyBorder="0" applyAlignment="0" applyProtection="0"/>
    <xf numFmtId="0" fontId="10" fillId="0" borderId="0" applyNumberFormat="0" applyFill="0" applyBorder="0" applyAlignment="0" applyProtection="0"/>
    <xf numFmtId="0" fontId="4" fillId="3" borderId="0" applyNumberFormat="0" applyBorder="0">
      <alignment vertical="center" shrinkToFit="1"/>
      <protection locked="0"/>
    </xf>
    <xf numFmtId="0" fontId="5" fillId="0" borderId="2" applyNumberFormat="0">
      <alignment vertical="center" wrapText="1"/>
    </xf>
    <xf numFmtId="0" fontId="9" fillId="5" borderId="3" applyNumberFormat="0">
      <alignment vertical="center" shrinkToFit="1"/>
      <protection locked="0"/>
    </xf>
    <xf numFmtId="4" fontId="9" fillId="5" borderId="3">
      <alignment vertical="center" shrinkToFit="1"/>
      <protection locked="0"/>
    </xf>
    <xf numFmtId="49" fontId="9" fillId="5" borderId="3">
      <alignment vertical="center" wrapText="1"/>
      <protection locked="0"/>
    </xf>
    <xf numFmtId="164" fontId="5" fillId="0" borderId="2" applyFont="0" applyFill="0" applyAlignment="0" applyProtection="0"/>
    <xf numFmtId="0" fontId="6" fillId="0" borderId="4" applyNumberFormat="0" applyFill="0" applyAlignment="0" applyProtection="0"/>
    <xf numFmtId="0" fontId="18" fillId="0" borderId="0" applyNumberFormat="0" applyFill="0" applyBorder="0" applyAlignment="0" applyProtection="0">
      <alignment vertical="center"/>
    </xf>
    <xf numFmtId="0" fontId="24" fillId="0" borderId="0" applyNumberFormat="0" applyFill="0" applyBorder="0" applyAlignment="0" applyProtection="0"/>
    <xf numFmtId="0" fontId="2" fillId="0" borderId="0"/>
    <xf numFmtId="0" fontId="28" fillId="0" borderId="0" applyNumberFormat="0" applyFill="0" applyBorder="0" applyAlignment="0" applyProtection="0"/>
    <xf numFmtId="0" fontId="30" fillId="0" borderId="0" applyNumberFormat="0" applyFill="0" applyBorder="0" applyAlignment="0" applyProtection="0"/>
    <xf numFmtId="0" fontId="31" fillId="0" borderId="19" applyNumberFormat="0" applyFill="0" applyAlignment="0" applyProtection="0"/>
    <xf numFmtId="0" fontId="35" fillId="6" borderId="17" applyNumberFormat="0" applyAlignment="0" applyProtection="0"/>
    <xf numFmtId="0" fontId="38" fillId="0" borderId="21" applyNumberFormat="0" applyFill="0" applyAlignment="0" applyProtection="0"/>
    <xf numFmtId="0" fontId="31" fillId="0" borderId="0" applyNumberFormat="0" applyFill="0" applyBorder="0" applyAlignment="0" applyProtection="0"/>
  </cellStyleXfs>
  <cellXfs count="145">
    <xf numFmtId="0" fontId="0" fillId="0" borderId="0" xfId="0">
      <alignment vertical="center"/>
    </xf>
    <xf numFmtId="0" fontId="6" fillId="0" borderId="0" xfId="3" applyBorder="1" applyAlignment="1">
      <alignment vertical="center"/>
    </xf>
    <xf numFmtId="0" fontId="7" fillId="0" borderId="0" xfId="0" applyFont="1">
      <alignment vertical="center"/>
    </xf>
    <xf numFmtId="0" fontId="6" fillId="2" borderId="1" xfId="1">
      <alignment horizontal="center" vertical="center" wrapText="1"/>
    </xf>
    <xf numFmtId="0" fontId="0" fillId="0" borderId="0" xfId="0" applyAlignment="1">
      <alignment horizontal="left" vertical="center"/>
    </xf>
    <xf numFmtId="0" fontId="12" fillId="4" borderId="0" xfId="2" applyAlignment="1">
      <alignment vertical="center"/>
    </xf>
    <xf numFmtId="0" fontId="6" fillId="0" borderId="4" xfId="11" applyAlignment="1">
      <alignment vertical="center"/>
    </xf>
    <xf numFmtId="0" fontId="0" fillId="0" borderId="2" xfId="6" applyFont="1" applyAlignment="1">
      <alignment vertical="center"/>
    </xf>
    <xf numFmtId="0" fontId="0" fillId="0" borderId="2" xfId="6" applyFont="1">
      <alignment vertical="center" wrapText="1"/>
    </xf>
    <xf numFmtId="0" fontId="7" fillId="0" borderId="0" xfId="0" applyFont="1" applyAlignment="1">
      <alignment horizontal="left" vertical="center"/>
    </xf>
    <xf numFmtId="0" fontId="9" fillId="5" borderId="3" xfId="7" applyAlignment="1">
      <alignment vertical="center"/>
      <protection locked="0"/>
    </xf>
    <xf numFmtId="0" fontId="5" fillId="0" borderId="2" xfId="6">
      <alignment vertical="center" wrapText="1"/>
    </xf>
    <xf numFmtId="49" fontId="9" fillId="5" borderId="3" xfId="9">
      <alignment vertical="center" wrapText="1"/>
      <protection locked="0"/>
    </xf>
    <xf numFmtId="49" fontId="7" fillId="0" borderId="0" xfId="0" applyNumberFormat="1" applyFont="1">
      <alignment vertical="center"/>
    </xf>
    <xf numFmtId="14" fontId="7" fillId="0" borderId="0" xfId="0" applyNumberFormat="1" applyFont="1">
      <alignment vertical="center"/>
    </xf>
    <xf numFmtId="14" fontId="0" fillId="0" borderId="0" xfId="0" applyNumberFormat="1" applyAlignment="1">
      <alignment horizontal="left" vertical="center"/>
    </xf>
    <xf numFmtId="0" fontId="13" fillId="0" borderId="0" xfId="0" applyFont="1">
      <alignment vertical="center"/>
    </xf>
    <xf numFmtId="0" fontId="14" fillId="0" borderId="0" xfId="0" applyFont="1">
      <alignment vertical="center"/>
    </xf>
    <xf numFmtId="14" fontId="9" fillId="5" borderId="3" xfId="9" applyNumberFormat="1">
      <alignment vertical="center" wrapText="1"/>
      <protection locked="0"/>
    </xf>
    <xf numFmtId="0" fontId="17" fillId="0" borderId="0" xfId="0" applyFont="1">
      <alignment vertical="center"/>
    </xf>
    <xf numFmtId="49" fontId="0" fillId="0" borderId="9" xfId="0" applyNumberFormat="1" applyBorder="1" applyAlignment="1">
      <alignment vertical="center" wrapText="1"/>
    </xf>
    <xf numFmtId="0" fontId="6" fillId="2" borderId="1" xfId="1" applyAlignment="1">
      <alignment horizontal="left" vertical="center" wrapText="1"/>
    </xf>
    <xf numFmtId="0" fontId="0" fillId="0" borderId="2" xfId="6" applyFont="1" applyAlignment="1">
      <alignment horizontal="center" vertical="center"/>
    </xf>
    <xf numFmtId="0" fontId="18" fillId="0" borderId="0" xfId="12" applyAlignment="1">
      <alignment vertical="center"/>
    </xf>
    <xf numFmtId="0" fontId="7" fillId="0" borderId="12" xfId="0" applyFont="1" applyBorder="1">
      <alignment vertical="center"/>
    </xf>
    <xf numFmtId="0" fontId="0" fillId="0" borderId="12" xfId="0" applyBorder="1">
      <alignment vertical="center"/>
    </xf>
    <xf numFmtId="0" fontId="0" fillId="0" borderId="0" xfId="0" applyAlignment="1">
      <alignment horizontal="left" vertical="center" indent="1"/>
    </xf>
    <xf numFmtId="0" fontId="7" fillId="0" borderId="0" xfId="0" applyFont="1" applyAlignment="1">
      <alignment horizontal="left" vertical="center" indent="1"/>
    </xf>
    <xf numFmtId="0" fontId="0" fillId="0" borderId="12" xfId="0" applyBorder="1" applyAlignment="1">
      <alignment horizontal="left" vertical="center"/>
    </xf>
    <xf numFmtId="0" fontId="14" fillId="0" borderId="13" xfId="0" applyFont="1" applyBorder="1">
      <alignment vertical="center"/>
    </xf>
    <xf numFmtId="0" fontId="14" fillId="0" borderId="4" xfId="0" applyFont="1" applyBorder="1">
      <alignment vertical="center"/>
    </xf>
    <xf numFmtId="0" fontId="20" fillId="0" borderId="0" xfId="0" applyFont="1" applyAlignment="1">
      <alignment horizontal="left" vertical="top" wrapText="1"/>
    </xf>
    <xf numFmtId="0" fontId="5" fillId="0" borderId="0" xfId="0" applyFont="1" applyAlignment="1">
      <alignment horizontal="left" vertical="top" wrapText="1"/>
    </xf>
    <xf numFmtId="0" fontId="6" fillId="2" borderId="5" xfId="1" applyBorder="1">
      <alignment horizontal="center" vertical="center" wrapText="1"/>
    </xf>
    <xf numFmtId="0" fontId="6" fillId="2" borderId="6" xfId="1" applyBorder="1">
      <alignment horizontal="center" vertical="center" wrapText="1"/>
    </xf>
    <xf numFmtId="49" fontId="9" fillId="5" borderId="7" xfId="9" applyBorder="1">
      <alignment vertical="center" wrapText="1"/>
      <protection locked="0"/>
    </xf>
    <xf numFmtId="49" fontId="9" fillId="5" borderId="8" xfId="9" applyBorder="1">
      <alignment vertical="center" wrapText="1"/>
      <protection locked="0"/>
    </xf>
    <xf numFmtId="0" fontId="0" fillId="0" borderId="0" xfId="0" applyAlignment="1">
      <alignment vertical="center" wrapText="1"/>
    </xf>
    <xf numFmtId="0" fontId="10" fillId="0" borderId="0" xfId="4" applyAlignment="1">
      <alignment vertical="center"/>
    </xf>
    <xf numFmtId="0" fontId="19" fillId="0" borderId="0" xfId="0" applyFont="1" applyAlignment="1">
      <alignment horizontal="left" vertical="top" wrapText="1"/>
    </xf>
    <xf numFmtId="0" fontId="6" fillId="0" borderId="0" xfId="0" applyFont="1" applyAlignment="1">
      <alignment horizontal="left" vertical="top" wrapText="1"/>
    </xf>
    <xf numFmtId="0" fontId="0" fillId="0" borderId="0" xfId="0" applyAlignment="1">
      <alignment horizontal="left" vertical="top" wrapText="1"/>
    </xf>
    <xf numFmtId="0" fontId="3" fillId="0" borderId="0" xfId="0" applyFont="1" applyAlignment="1">
      <alignment vertical="top" wrapText="1"/>
    </xf>
    <xf numFmtId="0" fontId="3" fillId="0" borderId="14" xfId="0" applyFont="1" applyBorder="1" applyAlignment="1">
      <alignment vertical="top" wrapText="1"/>
    </xf>
    <xf numFmtId="0" fontId="21" fillId="0" borderId="0" xfId="4" applyFont="1" applyAlignment="1">
      <alignment vertical="center"/>
    </xf>
    <xf numFmtId="49" fontId="22" fillId="5" borderId="15" xfId="9" applyFont="1" applyBorder="1">
      <alignment vertical="center" wrapText="1"/>
      <protection locked="0"/>
    </xf>
    <xf numFmtId="49" fontId="22" fillId="0" borderId="16" xfId="9" applyFont="1" applyFill="1" applyBorder="1">
      <alignment vertical="center" wrapText="1"/>
      <protection locked="0"/>
    </xf>
    <xf numFmtId="49" fontId="9" fillId="0" borderId="3" xfId="9" applyFill="1">
      <alignment vertical="center" wrapText="1"/>
      <protection locked="0"/>
    </xf>
    <xf numFmtId="49" fontId="22" fillId="0" borderId="8" xfId="9" applyFont="1" applyFill="1" applyBorder="1">
      <alignment vertical="center" wrapText="1"/>
      <protection locked="0"/>
    </xf>
    <xf numFmtId="49" fontId="22" fillId="0" borderId="15" xfId="9" applyFont="1" applyFill="1" applyBorder="1">
      <alignment vertical="center" wrapText="1"/>
      <protection locked="0"/>
    </xf>
    <xf numFmtId="165" fontId="9" fillId="5" borderId="3" xfId="8" applyNumberFormat="1">
      <alignment vertical="center" shrinkToFit="1"/>
      <protection locked="0"/>
    </xf>
    <xf numFmtId="49" fontId="5" fillId="0" borderId="0" xfId="5" applyNumberFormat="1" applyFont="1" applyFill="1" applyProtection="1">
      <alignment vertical="center" shrinkToFit="1"/>
    </xf>
    <xf numFmtId="0" fontId="27" fillId="0" borderId="0" xfId="14" applyFont="1"/>
    <xf numFmtId="0" fontId="33" fillId="0" borderId="0" xfId="14" applyFont="1" applyAlignment="1">
      <alignment vertical="center"/>
    </xf>
    <xf numFmtId="0" fontId="34" fillId="0" borderId="0" xfId="14" applyFont="1" applyAlignment="1">
      <alignment horizontal="left" vertical="center" readingOrder="1"/>
    </xf>
    <xf numFmtId="0" fontId="32" fillId="0" borderId="18" xfId="14" applyFont="1" applyBorder="1" applyAlignment="1">
      <alignment vertical="top"/>
    </xf>
    <xf numFmtId="49" fontId="25" fillId="0" borderId="0" xfId="18" applyNumberFormat="1" applyFont="1" applyFill="1" applyBorder="1" applyAlignment="1" applyProtection="1">
      <alignment horizontal="center" vertical="top" wrapText="1" shrinkToFit="1"/>
    </xf>
    <xf numFmtId="0" fontId="2" fillId="0" borderId="0" xfId="14"/>
    <xf numFmtId="0" fontId="27" fillId="0" borderId="0" xfId="14" applyFont="1" applyAlignment="1">
      <alignment vertical="center"/>
    </xf>
    <xf numFmtId="0" fontId="22" fillId="0" borderId="18" xfId="14" applyFont="1" applyBorder="1"/>
    <xf numFmtId="0" fontId="22" fillId="0" borderId="0" xfId="14" applyFont="1"/>
    <xf numFmtId="0" fontId="36" fillId="0" borderId="20" xfId="11" applyFont="1" applyBorder="1" applyAlignment="1" applyProtection="1">
      <alignment vertical="center"/>
    </xf>
    <xf numFmtId="0" fontId="36" fillId="0" borderId="4" xfId="11" applyFont="1" applyAlignment="1" applyProtection="1">
      <alignment vertical="center"/>
    </xf>
    <xf numFmtId="165" fontId="36" fillId="0" borderId="4" xfId="11" applyNumberFormat="1" applyFont="1" applyAlignment="1" applyProtection="1">
      <alignment vertical="center"/>
    </xf>
    <xf numFmtId="0" fontId="22" fillId="0" borderId="18" xfId="14" applyFont="1" applyBorder="1" applyAlignment="1">
      <alignment vertical="center"/>
    </xf>
    <xf numFmtId="0" fontId="22" fillId="0" borderId="0" xfId="14" applyFont="1" applyAlignment="1">
      <alignment vertical="center"/>
    </xf>
    <xf numFmtId="0" fontId="37" fillId="0" borderId="0" xfId="14" applyFont="1" applyAlignment="1">
      <alignment vertical="center"/>
    </xf>
    <xf numFmtId="0" fontId="39" fillId="0" borderId="0" xfId="14" applyFont="1" applyAlignment="1">
      <alignment vertical="center"/>
    </xf>
    <xf numFmtId="0" fontId="39" fillId="0" borderId="0" xfId="14" applyFont="1" applyAlignment="1">
      <alignment horizontal="left" vertical="center"/>
    </xf>
    <xf numFmtId="0" fontId="32" fillId="0" borderId="4" xfId="11" applyFont="1" applyAlignment="1" applyProtection="1">
      <alignment vertical="center"/>
    </xf>
    <xf numFmtId="0" fontId="27" fillId="0" borderId="4" xfId="14" applyFont="1" applyBorder="1" applyAlignment="1">
      <alignment vertical="center"/>
    </xf>
    <xf numFmtId="0" fontId="7" fillId="0" borderId="0" xfId="14" applyFont="1" applyAlignment="1">
      <alignment vertical="center"/>
    </xf>
    <xf numFmtId="0" fontId="41" fillId="0" borderId="0" xfId="14" applyFont="1" applyAlignment="1">
      <alignment vertical="center"/>
    </xf>
    <xf numFmtId="0" fontId="42" fillId="0" borderId="0" xfId="14" applyFont="1" applyAlignment="1">
      <alignment vertical="center"/>
    </xf>
    <xf numFmtId="0" fontId="43" fillId="0" borderId="0" xfId="14" applyFont="1" applyAlignment="1">
      <alignment vertical="center"/>
    </xf>
    <xf numFmtId="0" fontId="44" fillId="0" borderId="0" xfId="20" applyFont="1" applyBorder="1" applyAlignment="1" applyProtection="1">
      <alignment vertical="center" wrapText="1"/>
    </xf>
    <xf numFmtId="0" fontId="29" fillId="0" borderId="0" xfId="15" applyFont="1" applyBorder="1" applyAlignment="1" applyProtection="1">
      <alignment vertical="center"/>
    </xf>
    <xf numFmtId="0" fontId="27" fillId="0" borderId="4" xfId="14" applyFont="1" applyBorder="1"/>
    <xf numFmtId="49" fontId="5" fillId="5" borderId="0" xfId="5" applyNumberFormat="1" applyFont="1" applyFill="1">
      <alignment vertical="center" shrinkToFit="1"/>
      <protection locked="0"/>
    </xf>
    <xf numFmtId="14" fontId="5" fillId="0" borderId="0" xfId="5" applyNumberFormat="1" applyFont="1" applyFill="1" applyAlignment="1" applyProtection="1">
      <alignment horizontal="left" vertical="center"/>
    </xf>
    <xf numFmtId="0" fontId="36" fillId="0" borderId="0" xfId="19" applyFont="1" applyFill="1" applyBorder="1" applyAlignment="1" applyProtection="1">
      <alignment horizontal="center" vertical="center" wrapText="1"/>
    </xf>
    <xf numFmtId="0" fontId="6" fillId="0" borderId="0" xfId="1" applyFill="1" applyBorder="1" applyAlignment="1">
      <alignment horizontal="left" vertical="center" wrapText="1"/>
    </xf>
    <xf numFmtId="0" fontId="12" fillId="0" borderId="0" xfId="2" applyFill="1" applyAlignment="1">
      <alignment vertical="center"/>
    </xf>
    <xf numFmtId="0" fontId="1" fillId="0" borderId="12" xfId="0" applyFont="1" applyBorder="1">
      <alignment vertical="center"/>
    </xf>
    <xf numFmtId="49" fontId="47" fillId="5" borderId="0" xfId="5" applyNumberFormat="1" applyFont="1" applyFill="1">
      <alignment vertical="center" shrinkToFit="1"/>
      <protection locked="0"/>
    </xf>
    <xf numFmtId="2" fontId="0" fillId="0" borderId="0" xfId="0" applyNumberFormat="1">
      <alignment vertical="center"/>
    </xf>
    <xf numFmtId="2" fontId="7" fillId="0" borderId="0" xfId="0" applyNumberFormat="1" applyFont="1">
      <alignment vertical="center"/>
    </xf>
    <xf numFmtId="2" fontId="0" fillId="0" borderId="0" xfId="0" applyNumberFormat="1" applyAlignment="1">
      <alignment horizontal="left" vertical="center" indent="1"/>
    </xf>
    <xf numFmtId="2" fontId="14" fillId="0" borderId="4" xfId="0" applyNumberFormat="1" applyFont="1" applyBorder="1">
      <alignment vertical="center"/>
    </xf>
    <xf numFmtId="2" fontId="12" fillId="4" borderId="0" xfId="2" applyNumberFormat="1" applyAlignment="1">
      <alignment vertical="center"/>
    </xf>
    <xf numFmtId="2" fontId="17" fillId="0" borderId="0" xfId="0" applyNumberFormat="1" applyFont="1">
      <alignment vertical="center"/>
    </xf>
    <xf numFmtId="2" fontId="6" fillId="2" borderId="1" xfId="1" applyNumberFormat="1">
      <alignment horizontal="center" vertical="center" wrapText="1"/>
    </xf>
    <xf numFmtId="2" fontId="0" fillId="0" borderId="2" xfId="10" applyNumberFormat="1" applyFont="1" applyAlignment="1">
      <alignment vertical="center"/>
    </xf>
    <xf numFmtId="2" fontId="6" fillId="0" borderId="4" xfId="11" applyNumberFormat="1" applyAlignment="1">
      <alignment vertical="center"/>
    </xf>
    <xf numFmtId="2" fontId="13" fillId="0" borderId="0" xfId="0" applyNumberFormat="1" applyFont="1">
      <alignment vertical="center"/>
    </xf>
    <xf numFmtId="2" fontId="10" fillId="0" borderId="0" xfId="4" applyNumberFormat="1" applyAlignment="1">
      <alignment vertical="center"/>
    </xf>
    <xf numFmtId="2" fontId="14" fillId="0" borderId="0" xfId="0" applyNumberFormat="1" applyFont="1">
      <alignment vertical="center"/>
    </xf>
    <xf numFmtId="2" fontId="6" fillId="0" borderId="0" xfId="0" applyNumberFormat="1" applyFont="1" applyAlignment="1">
      <alignment horizontal="left" vertical="top" wrapText="1"/>
    </xf>
    <xf numFmtId="2" fontId="5" fillId="0" borderId="0" xfId="0" applyNumberFormat="1" applyFont="1" applyAlignment="1">
      <alignment horizontal="left" vertical="top" wrapText="1"/>
    </xf>
    <xf numFmtId="2" fontId="0" fillId="0" borderId="0" xfId="0" applyNumberFormat="1" applyAlignment="1">
      <alignment vertical="center" wrapText="1"/>
    </xf>
    <xf numFmtId="0" fontId="48" fillId="0" borderId="0" xfId="4" applyFont="1" applyAlignment="1">
      <alignment vertical="center"/>
    </xf>
    <xf numFmtId="49" fontId="47" fillId="7" borderId="0" xfId="5" applyNumberFormat="1" applyFont="1" applyFill="1">
      <alignment vertical="center" shrinkToFit="1"/>
      <protection locked="0"/>
    </xf>
    <xf numFmtId="2" fontId="0" fillId="0" borderId="0" xfId="0" applyNumberFormat="1" applyAlignment="1">
      <alignment horizontal="left" vertical="center"/>
    </xf>
    <xf numFmtId="2" fontId="25" fillId="0" borderId="0" xfId="18" applyNumberFormat="1" applyFont="1" applyFill="1" applyBorder="1" applyAlignment="1" applyProtection="1">
      <alignment horizontal="center" vertical="top" wrapText="1" shrinkToFit="1"/>
    </xf>
    <xf numFmtId="2" fontId="22" fillId="0" borderId="0" xfId="14" applyNumberFormat="1" applyFont="1"/>
    <xf numFmtId="2" fontId="36" fillId="0" borderId="4" xfId="11" applyNumberFormat="1" applyFont="1" applyAlignment="1" applyProtection="1">
      <alignment vertical="center"/>
    </xf>
    <xf numFmtId="2" fontId="12" fillId="0" borderId="0" xfId="2" applyNumberFormat="1" applyFill="1" applyAlignment="1">
      <alignment vertical="center"/>
    </xf>
    <xf numFmtId="2" fontId="22" fillId="0" borderId="0" xfId="14" applyNumberFormat="1" applyFont="1" applyAlignment="1">
      <alignment vertical="center"/>
    </xf>
    <xf numFmtId="2" fontId="36" fillId="0" borderId="4" xfId="11" applyNumberFormat="1" applyFont="1" applyFill="1" applyAlignment="1" applyProtection="1">
      <alignment vertical="center"/>
    </xf>
    <xf numFmtId="2" fontId="36" fillId="0" borderId="0" xfId="19" applyNumberFormat="1" applyFont="1" applyFill="1" applyBorder="1" applyAlignment="1" applyProtection="1">
      <alignment horizontal="center" vertical="center" wrapText="1"/>
    </xf>
    <xf numFmtId="2" fontId="39" fillId="0" borderId="0" xfId="14" applyNumberFormat="1" applyFont="1" applyAlignment="1">
      <alignment vertical="center"/>
    </xf>
    <xf numFmtId="2" fontId="27" fillId="0" borderId="0" xfId="14" applyNumberFormat="1" applyFont="1"/>
    <xf numFmtId="2" fontId="27" fillId="0" borderId="0" xfId="14" applyNumberFormat="1" applyFont="1" applyAlignment="1">
      <alignment vertical="center"/>
    </xf>
    <xf numFmtId="2" fontId="41" fillId="0" borderId="0" xfId="14" applyNumberFormat="1" applyFont="1" applyAlignment="1">
      <alignment vertical="center"/>
    </xf>
    <xf numFmtId="166" fontId="9" fillId="5" borderId="3" xfId="8" applyNumberFormat="1">
      <alignment vertical="center" shrinkToFit="1"/>
      <protection locked="0"/>
    </xf>
    <xf numFmtId="167" fontId="0" fillId="0" borderId="0" xfId="0" applyNumberFormat="1">
      <alignment vertical="center"/>
    </xf>
    <xf numFmtId="0" fontId="25" fillId="8" borderId="22" xfId="0" applyFont="1" applyFill="1" applyBorder="1" applyAlignment="1">
      <alignment wrapText="1"/>
    </xf>
    <xf numFmtId="0" fontId="25" fillId="8" borderId="23" xfId="0" applyFont="1" applyFill="1" applyBorder="1" applyAlignment="1">
      <alignment horizontal="left" wrapText="1"/>
    </xf>
    <xf numFmtId="49" fontId="5" fillId="5" borderId="0" xfId="5" applyNumberFormat="1" applyFont="1" applyFill="1" applyAlignment="1">
      <alignment vertical="center" wrapText="1"/>
      <protection locked="0"/>
    </xf>
    <xf numFmtId="0" fontId="0" fillId="0" borderId="0" xfId="0" applyProtection="1">
      <alignment vertical="center"/>
      <protection locked="0"/>
    </xf>
    <xf numFmtId="0" fontId="18" fillId="0" borderId="0" xfId="12" applyAlignment="1">
      <alignment vertical="center" wrapText="1"/>
    </xf>
    <xf numFmtId="0" fontId="3" fillId="0" borderId="11" xfId="0" applyFont="1" applyBorder="1" applyAlignment="1">
      <alignment vertical="top" wrapText="1"/>
    </xf>
    <xf numFmtId="0" fontId="0" fillId="0" borderId="10" xfId="0" applyBorder="1" applyAlignment="1">
      <alignment vertical="top" wrapText="1"/>
    </xf>
    <xf numFmtId="14" fontId="5" fillId="5" borderId="0" xfId="5" applyNumberFormat="1" applyFont="1" applyFill="1" applyAlignment="1">
      <alignment horizontal="left" vertical="center"/>
      <protection locked="0"/>
    </xf>
    <xf numFmtId="0" fontId="0" fillId="0" borderId="0" xfId="0" applyAlignment="1" applyProtection="1">
      <alignment horizontal="left" vertical="center"/>
      <protection locked="0"/>
    </xf>
    <xf numFmtId="49" fontId="5" fillId="5" borderId="0" xfId="5" applyNumberFormat="1" applyFont="1" applyFill="1" applyAlignment="1">
      <alignment vertical="center"/>
      <protection locked="0"/>
    </xf>
    <xf numFmtId="14" fontId="5" fillId="0" borderId="0" xfId="5" applyNumberFormat="1" applyFont="1" applyFill="1" applyAlignment="1" applyProtection="1">
      <alignment horizontal="left" vertical="center"/>
    </xf>
    <xf numFmtId="14" fontId="0" fillId="0" borderId="0" xfId="0" applyNumberFormat="1" applyAlignment="1">
      <alignment horizontal="left" vertical="center"/>
    </xf>
    <xf numFmtId="49" fontId="5" fillId="0" borderId="0" xfId="5" applyNumberFormat="1" applyFont="1" applyFill="1" applyAlignment="1" applyProtection="1">
      <alignment vertical="center"/>
    </xf>
    <xf numFmtId="0" fontId="0" fillId="0" borderId="0" xfId="0">
      <alignment vertical="center"/>
    </xf>
    <xf numFmtId="49" fontId="5" fillId="0" borderId="0" xfId="5" applyNumberFormat="1" applyFont="1" applyFill="1" applyAlignment="1" applyProtection="1">
      <alignment vertical="center" wrapText="1"/>
    </xf>
    <xf numFmtId="0" fontId="0" fillId="0" borderId="0" xfId="0" applyAlignment="1">
      <alignment vertical="center" wrapText="1"/>
    </xf>
    <xf numFmtId="0" fontId="41" fillId="0" borderId="0" xfId="14" applyFont="1" applyAlignment="1">
      <alignment vertical="center" wrapText="1"/>
    </xf>
    <xf numFmtId="0" fontId="45" fillId="0" borderId="0" xfId="14" applyFont="1" applyAlignment="1">
      <alignment horizontal="left" vertical="top" wrapText="1"/>
    </xf>
    <xf numFmtId="0" fontId="41" fillId="0" borderId="0" xfId="14" applyFont="1" applyAlignment="1">
      <alignment horizontal="left" vertical="top" wrapText="1"/>
    </xf>
    <xf numFmtId="0" fontId="18" fillId="0" borderId="0" xfId="12" applyFill="1" applyBorder="1" applyAlignment="1" applyProtection="1">
      <alignment horizontal="left" vertical="top" wrapText="1"/>
    </xf>
    <xf numFmtId="0" fontId="40" fillId="0" borderId="18" xfId="15" applyFont="1" applyBorder="1" applyAlignment="1" applyProtection="1">
      <alignment horizontal="left" vertical="center"/>
    </xf>
    <xf numFmtId="0" fontId="40" fillId="0" borderId="0" xfId="15" applyFont="1" applyBorder="1" applyAlignment="1" applyProtection="1">
      <alignment horizontal="left" vertical="center"/>
    </xf>
    <xf numFmtId="0" fontId="26" fillId="0" borderId="11" xfId="13" applyFont="1" applyBorder="1" applyAlignment="1" applyProtection="1">
      <alignment horizontal="left" vertical="center" wrapText="1"/>
    </xf>
    <xf numFmtId="0" fontId="26" fillId="0" borderId="10" xfId="13" applyFont="1" applyBorder="1" applyAlignment="1" applyProtection="1">
      <alignment horizontal="left" vertical="center" wrapText="1"/>
    </xf>
    <xf numFmtId="0" fontId="26" fillId="0" borderId="14" xfId="13" applyFont="1" applyBorder="1" applyAlignment="1" applyProtection="1">
      <alignment horizontal="left" vertical="center" wrapText="1"/>
    </xf>
    <xf numFmtId="0" fontId="27" fillId="0" borderId="0" xfId="14" applyFont="1" applyAlignment="1">
      <alignment horizontal="center"/>
    </xf>
    <xf numFmtId="49" fontId="5" fillId="0" borderId="0" xfId="5" applyNumberFormat="1" applyFont="1" applyFill="1" applyAlignment="1" applyProtection="1">
      <alignment horizontal="left" vertical="center" wrapText="1"/>
    </xf>
    <xf numFmtId="49" fontId="5" fillId="0" borderId="0" xfId="5" applyNumberFormat="1" applyFont="1" applyFill="1" applyAlignment="1" applyProtection="1">
      <alignment horizontal="left" vertical="center"/>
    </xf>
    <xf numFmtId="0" fontId="12" fillId="4" borderId="0" xfId="2" applyAlignment="1">
      <alignment vertical="center" wrapText="1"/>
    </xf>
  </cellXfs>
  <cellStyles count="21">
    <cellStyle name="Beschriftung" xfId="6" xr:uid="{00000000-0005-0000-0000-000000000000}"/>
    <cellStyle name="Eingabe 2" xfId="18" xr:uid="{BBF8915D-2514-4633-A41E-00DA77A2BC4D}"/>
    <cellStyle name="Eingabe Betrag" xfId="8" xr:uid="{00000000-0005-0000-0000-000002000000}"/>
    <cellStyle name="Eingabe Tabelle" xfId="9" xr:uid="{00000000-0005-0000-0000-000003000000}"/>
    <cellStyle name="Eingabe Zahl" xfId="7" xr:uid="{00000000-0005-0000-0000-000004000000}"/>
    <cellStyle name="Ergebniszeile" xfId="11" xr:uid="{00000000-0005-0000-0000-000005000000}"/>
    <cellStyle name="Erklärender Text 2" xfId="15" xr:uid="{7DFAE064-94D2-45FE-AEB4-31163EDDADAA}"/>
    <cellStyle name="Explanatory Text" xfId="4" builtinId="53" customBuiltin="1"/>
    <cellStyle name="Heading 2" xfId="1" builtinId="17" customBuiltin="1"/>
    <cellStyle name="Heading 3" xfId="2" builtinId="18" customBuiltin="1"/>
    <cellStyle name="Heading 4" xfId="3" builtinId="19" customBuiltin="1"/>
    <cellStyle name="Hyperlink" xfId="12" xr:uid="{00000000-0005-0000-0000-000007000000}"/>
    <cellStyle name="Input" xfId="5" builtinId="20" customBuiltin="1"/>
    <cellStyle name="Link 2" xfId="16" xr:uid="{50919A37-A53E-4660-B987-0B4E0A371353}"/>
    <cellStyle name="Normal" xfId="0" builtinId="0" customBuiltin="1"/>
    <cellStyle name="Standard 2" xfId="14" xr:uid="{24D439EE-06F9-4C48-ABDC-90A8742B9968}"/>
    <cellStyle name="Tabelle Zahl" xfId="10" xr:uid="{00000000-0005-0000-0000-00000B000000}"/>
    <cellStyle name="Title" xfId="13" builtinId="15"/>
    <cellStyle name="Überschrift 2 2" xfId="19" xr:uid="{C1198D38-9478-4EEF-84FD-660B84922B42}"/>
    <cellStyle name="Überschrift 3 2" xfId="17" xr:uid="{BA61E903-66AE-46DE-8036-5B616C3D14BC}"/>
    <cellStyle name="Überschrift 4 2" xfId="20" xr:uid="{4D67B1BF-B5D4-4F3C-AFBC-2D1C1CE1B50F}"/>
  </cellStyles>
  <dxfs count="0"/>
  <tableStyles count="0" defaultTableStyle="TableStyleMedium2" defaultPivotStyle="PivotStyleLight16"/>
  <colors>
    <mruColors>
      <color rgb="FFFEF7E6"/>
      <color rgb="FFFFF9EB"/>
      <color rgb="FFFFEDC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3.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absolute">
    <xdr:from>
      <xdr:col>6</xdr:col>
      <xdr:colOff>194016</xdr:colOff>
      <xdr:row>0</xdr:row>
      <xdr:rowOff>0</xdr:rowOff>
    </xdr:from>
    <xdr:to>
      <xdr:col>6</xdr:col>
      <xdr:colOff>2031531</xdr:colOff>
      <xdr:row>1</xdr:row>
      <xdr:rowOff>1793</xdr:rowOff>
    </xdr:to>
    <xdr:pic>
      <xdr:nvPicPr>
        <xdr:cNvPr id="2" name="Grafik 1">
          <a:extLst>
            <a:ext uri="{FF2B5EF4-FFF2-40B4-BE49-F238E27FC236}">
              <a16:creationId xmlns:a16="http://schemas.microsoft.com/office/drawing/2014/main" id="{D82B4EDE-9752-4116-9031-98CFB57D8685}"/>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688" r="3688"/>
        <a:stretch/>
      </xdr:blipFill>
      <xdr:spPr>
        <a:xfrm>
          <a:off x="6980544" y="0"/>
          <a:ext cx="1896499" cy="853440"/>
        </a:xfrm>
        <a:prstGeom prst="rect">
          <a:avLst/>
        </a:prstGeom>
      </xdr:spPr>
    </xdr:pic>
    <xdr:clientData/>
  </xdr:twoCellAnchor>
  <xdr:twoCellAnchor>
    <xdr:from>
      <xdr:col>8</xdr:col>
      <xdr:colOff>114300</xdr:colOff>
      <xdr:row>8</xdr:row>
      <xdr:rowOff>47626</xdr:rowOff>
    </xdr:from>
    <xdr:to>
      <xdr:col>16</xdr:col>
      <xdr:colOff>133350</xdr:colOff>
      <xdr:row>62</xdr:row>
      <xdr:rowOff>72190</xdr:rowOff>
    </xdr:to>
    <xdr:sp macro="" textlink="">
      <xdr:nvSpPr>
        <xdr:cNvPr id="6" name="Textfeld 5">
          <a:extLst>
            <a:ext uri="{FF2B5EF4-FFF2-40B4-BE49-F238E27FC236}">
              <a16:creationId xmlns:a16="http://schemas.microsoft.com/office/drawing/2014/main" id="{6E1A50B0-BF09-9F4C-BDDD-85BB6982A5C2}"/>
            </a:ext>
            <a:ext uri="{147F2762-F138-4A5C-976F-8EAC2B608ADB}">
              <a16:predDERef xmlns:a16="http://schemas.microsoft.com/office/drawing/2014/main" pred="{65249505-DBB2-6D6A-0D77-87A0F5AF0B88}"/>
            </a:ext>
          </a:extLst>
        </xdr:cNvPr>
        <xdr:cNvSpPr txBox="1"/>
      </xdr:nvSpPr>
      <xdr:spPr>
        <a:xfrm>
          <a:off x="8568489" y="1900489"/>
          <a:ext cx="6147135" cy="8173954"/>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computes the sum to determine the total contract value.</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a:t>
          </a:r>
          <a:br>
            <a:rPr lang="en-GB"/>
          </a:br>
          <a:r>
            <a:rPr lang="en-GB"/>
            <a:t>	(N.N.=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a:t>
          </a:r>
          <a:br>
            <a:rPr lang="en-GB" sz="1100">
              <a:latin typeface="+mn-lt"/>
              <a:ea typeface="+mn-ea"/>
              <a:cs typeface="+mn-cs"/>
            </a:rPr>
          </a:br>
          <a:r>
            <a:rPr lang="en-GB" sz="1100">
              <a:latin typeface="+mn-lt"/>
              <a:ea typeface="+mn-ea"/>
              <a:cs typeface="+mn-cs"/>
            </a:rPr>
            <a:t>	be stated. </a:t>
          </a:r>
          <a:r>
            <a:rPr lang="en-GB" sz="1100">
              <a:effectLst/>
              <a:latin typeface="+mn-lt"/>
              <a:ea typeface="+mn-ea"/>
              <a:cs typeface="+mn-cs"/>
            </a:rPr>
            <a:t>Submitting an overall budget for travel expenses involves </a:t>
          </a:r>
          <a:r>
            <a:rPr lang="en-GB" sz="1100">
              <a:latin typeface="+mn-lt"/>
              <a:ea typeface="+mn-ea"/>
              <a:cs typeface="+mn-cs"/>
            </a:rPr>
            <a:t>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latin typeface="+mn-lt"/>
              <a:ea typeface="+mn-ea"/>
              <a:cs typeface="+mn-cs"/>
            </a:rPr>
            <a:t>Equipment: Equipment is handed over to the partner</a:t>
          </a:r>
          <a:r>
            <a:rPr lang="en-GB" sz="1100" baseline="0">
              <a:latin typeface="+mn-lt"/>
              <a:ea typeface="+mn-ea"/>
              <a:cs typeface="+mn-cs"/>
            </a:rPr>
            <a:t> </a:t>
          </a:r>
          <a:r>
            <a:rPr lang="en-GB" sz="1100">
              <a:latin typeface="+mn-lt"/>
              <a:ea typeface="+mn-ea"/>
              <a:cs typeface="+mn-cs"/>
            </a:rPr>
            <a:t>institution in the country of assignment </a:t>
          </a:r>
          <a:r>
            <a:rPr lang="en-GB" sz="1100" baseline="0">
              <a:latin typeface="+mn-lt"/>
              <a:ea typeface="+mn-ea"/>
              <a:cs typeface="+mn-cs"/>
            </a:rPr>
            <a:t> </a:t>
          </a:r>
          <a:r>
            <a:rPr lang="en-GB" sz="1100">
              <a:effectLst/>
              <a:latin typeface="+mn-lt"/>
              <a:ea typeface="+mn-ea"/>
              <a:cs typeface="+mn-cs"/>
            </a:rPr>
            <a:t>	</a:t>
          </a:r>
          <a:r>
            <a:rPr lang="en-GB" sz="1100">
              <a:latin typeface="+mn-lt"/>
              <a:ea typeface="+mn-ea"/>
              <a:cs typeface="+mn-cs"/>
            </a:rPr>
            <a:t>during the performance of the contract, as specified</a:t>
          </a:r>
          <a:r>
            <a:rPr lang="en-GB" sz="1100" baseline="0">
              <a:latin typeface="+mn-lt"/>
              <a:ea typeface="+mn-ea"/>
              <a:cs typeface="+mn-cs"/>
            </a:rPr>
            <a:t> </a:t>
          </a:r>
          <a:r>
            <a:rPr lang="en-GB" sz="1100">
              <a:latin typeface="+mn-lt"/>
              <a:ea typeface="+mn-ea"/>
              <a:cs typeface="+mn-cs"/>
            </a:rPr>
            <a:t>in the contract. A remuneration item is</a:t>
          </a:r>
          <a:r>
            <a:rPr lang="en-GB" sz="1100">
              <a:effectLst/>
              <a:latin typeface="+mn-lt"/>
              <a:ea typeface="+mn-ea"/>
              <a:cs typeface="+mn-cs"/>
            </a:rPr>
            <a:t>	</a:t>
          </a:r>
          <a:r>
            <a:rPr lang="en-GB" sz="1100">
              <a:latin typeface="+mn-lt"/>
              <a:ea typeface="+mn-ea"/>
              <a:cs typeface="+mn-cs"/>
            </a:rPr>
            <a:t>therefore required that supplements the contractual 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twoCellAnchor>
    <xdr:from>
      <xdr:col>8</xdr:col>
      <xdr:colOff>104774</xdr:colOff>
      <xdr:row>4</xdr:row>
      <xdr:rowOff>19050</xdr:rowOff>
    </xdr:from>
    <xdr:to>
      <xdr:col>16</xdr:col>
      <xdr:colOff>134471</xdr:colOff>
      <xdr:row>7</xdr:row>
      <xdr:rowOff>0</xdr:rowOff>
    </xdr:to>
    <xdr:sp macro="" textlink="">
      <xdr:nvSpPr>
        <xdr:cNvPr id="3" name="Textfeld 2">
          <a:extLst>
            <a:ext uri="{FF2B5EF4-FFF2-40B4-BE49-F238E27FC236}">
              <a16:creationId xmlns:a16="http://schemas.microsoft.com/office/drawing/2014/main" id="{11996EDF-E7EF-47C7-890F-2C9FCCEC75D2}"/>
            </a:ext>
          </a:extLst>
        </xdr:cNvPr>
        <xdr:cNvSpPr txBox="1"/>
      </xdr:nvSpPr>
      <xdr:spPr>
        <a:xfrm>
          <a:off x="8567456" y="1130674"/>
          <a:ext cx="6161556" cy="5995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6</xdr:col>
      <xdr:colOff>13066</xdr:colOff>
      <xdr:row>0</xdr:row>
      <xdr:rowOff>0</xdr:rowOff>
    </xdr:from>
    <xdr:to>
      <xdr:col>7</xdr:col>
      <xdr:colOff>6986</xdr:colOff>
      <xdr:row>1</xdr:row>
      <xdr:rowOff>2700</xdr:rowOff>
    </xdr:to>
    <xdr:pic>
      <xdr:nvPicPr>
        <xdr:cNvPr id="2" name="Grafik 1">
          <a:extLst>
            <a:ext uri="{FF2B5EF4-FFF2-40B4-BE49-F238E27FC236}">
              <a16:creationId xmlns:a16="http://schemas.microsoft.com/office/drawing/2014/main" id="{3E9A3A97-AE10-4C9A-A7B4-26C48279D26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756" r="3756"/>
        <a:stretch/>
      </xdr:blipFill>
      <xdr:spPr>
        <a:xfrm>
          <a:off x="7091411" y="0"/>
          <a:ext cx="1911918" cy="859950"/>
        </a:xfrm>
        <a:prstGeom prst="rect">
          <a:avLst/>
        </a:prstGeom>
      </xdr:spPr>
    </xdr:pic>
    <xdr:clientData/>
  </xdr:twoCellAnchor>
  <xdr:twoCellAnchor>
    <xdr:from>
      <xdr:col>8</xdr:col>
      <xdr:colOff>104774</xdr:colOff>
      <xdr:row>4</xdr:row>
      <xdr:rowOff>19050</xdr:rowOff>
    </xdr:from>
    <xdr:to>
      <xdr:col>16</xdr:col>
      <xdr:colOff>134471</xdr:colOff>
      <xdr:row>7</xdr:row>
      <xdr:rowOff>0</xdr:rowOff>
    </xdr:to>
    <xdr:sp macro="" textlink="">
      <xdr:nvSpPr>
        <xdr:cNvPr id="4" name="Textfeld 3">
          <a:extLst>
            <a:ext uri="{FF2B5EF4-FFF2-40B4-BE49-F238E27FC236}">
              <a16:creationId xmlns:a16="http://schemas.microsoft.com/office/drawing/2014/main" id="{21ED6CBB-18CF-4200-89B5-371F1D8D83AB}"/>
            </a:ext>
          </a:extLst>
        </xdr:cNvPr>
        <xdr:cNvSpPr txBox="1"/>
      </xdr:nvSpPr>
      <xdr:spPr>
        <a:xfrm>
          <a:off x="8567456" y="1121709"/>
          <a:ext cx="6161556" cy="6084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b="1"/>
            <a:t>Cost items that are not required are hidden.</a:t>
          </a:r>
        </a:p>
        <a:p>
          <a:r>
            <a:rPr lang="en-GB" b="1"/>
            <a:t>Please unhide these cost items via the</a:t>
          </a:r>
          <a:r>
            <a:rPr lang="en-GB" sz="1100" b="1">
              <a:solidFill>
                <a:schemeClr val="dk1"/>
              </a:solidFill>
              <a:latin typeface="+mn-lt"/>
              <a:ea typeface="+mn-ea"/>
              <a:cs typeface="+mn-cs"/>
            </a:rPr>
            <a:t> + - button in the panel on the left of the screen.</a:t>
          </a:r>
        </a:p>
      </xdr:txBody>
    </xdr:sp>
    <xdr:clientData/>
  </xdr:twoCellAnchor>
  <xdr:twoCellAnchor>
    <xdr:from>
      <xdr:col>8</xdr:col>
      <xdr:colOff>126078</xdr:colOff>
      <xdr:row>8</xdr:row>
      <xdr:rowOff>40960</xdr:rowOff>
    </xdr:from>
    <xdr:to>
      <xdr:col>16</xdr:col>
      <xdr:colOff>145128</xdr:colOff>
      <xdr:row>62</xdr:row>
      <xdr:rowOff>125506</xdr:rowOff>
    </xdr:to>
    <xdr:sp macro="" textlink="">
      <xdr:nvSpPr>
        <xdr:cNvPr id="5" name="Textfeld 4">
          <a:extLst>
            <a:ext uri="{FF2B5EF4-FFF2-40B4-BE49-F238E27FC236}">
              <a16:creationId xmlns:a16="http://schemas.microsoft.com/office/drawing/2014/main" id="{30BD038B-D3D2-471E-9A90-4866043FFDA3}"/>
            </a:ext>
            <a:ext uri="{147F2762-F138-4A5C-976F-8EAC2B608ADB}">
              <a16:predDERef xmlns:a16="http://schemas.microsoft.com/office/drawing/2014/main" pred="{65249505-DBB2-6D6A-0D77-87A0F5AF0B88}"/>
            </a:ext>
          </a:extLst>
        </xdr:cNvPr>
        <xdr:cNvSpPr txBox="1"/>
      </xdr:nvSpPr>
      <xdr:spPr>
        <a:xfrm>
          <a:off x="8588760" y="1896654"/>
          <a:ext cx="6150909" cy="8197605"/>
        </a:xfrm>
        <a:prstGeom prst="rect">
          <a:avLst/>
        </a:prstGeom>
        <a:solidFill>
          <a:schemeClr val="lt1"/>
        </a:solidFill>
        <a:ln w="9525" cmpd="sng">
          <a:solidFill>
            <a:schemeClr val="lt1">
              <a:shade val="50000"/>
            </a:schemeClr>
          </a:solidFill>
        </a:ln>
      </xdr:spPr>
      <xdr:txBody>
        <a:bodyPr spcFirstLastPara="0" vertOverflow="clip" horzOverflow="clip" wrap="square" lIns="91440" tIns="45720" rIns="91440" bIns="45720" rtlCol="0" anchor="t">
          <a:noAutofit/>
        </a:bodyPr>
        <a:lstStyle/>
        <a:p>
          <a:pPr marL="0" indent="0" algn="l"/>
          <a:r>
            <a:rPr lang="en-GB" sz="1100" b="1">
              <a:latin typeface="+mn-lt"/>
              <a:ea typeface="+mn-lt"/>
              <a:cs typeface="+mn-lt"/>
            </a:rPr>
            <a:t>Please enter your financial bid for the main service in the first tab </a:t>
          </a:r>
          <a:r>
            <a:rPr lang="en-GB" sz="1100" b="1" i="1">
              <a:latin typeface="+mn-lt"/>
              <a:ea typeface="+mn-lt"/>
              <a:cs typeface="+mn-lt"/>
            </a:rPr>
            <a:t>'Price schedule | Services'</a:t>
          </a:r>
          <a:r>
            <a:rPr lang="en-GB" sz="1100" b="1">
              <a:latin typeface="+mn-lt"/>
              <a:ea typeface="+mn-lt"/>
              <a:cs typeface="+mn-lt"/>
            </a:rPr>
            <a:t>. Please enter your </a:t>
          </a:r>
          <a:r>
            <a:rPr lang="en-GB" sz="1100" b="1">
              <a:effectLst/>
              <a:latin typeface="+mn-lt"/>
              <a:ea typeface="+mn-ea"/>
              <a:cs typeface="+mn-cs"/>
            </a:rPr>
            <a:t>financial bid </a:t>
          </a:r>
          <a:r>
            <a:rPr lang="en-GB" sz="1100" b="1">
              <a:latin typeface="+mn-lt"/>
              <a:ea typeface="+mn-lt"/>
              <a:cs typeface="+mn-lt"/>
            </a:rPr>
            <a:t>for the optional services in the table tab </a:t>
          </a:r>
          <a:r>
            <a:rPr lang="en-GB" sz="1100" b="1" i="1">
              <a:latin typeface="+mn-lt"/>
              <a:ea typeface="+mn-lt"/>
              <a:cs typeface="+mn-lt"/>
            </a:rPr>
            <a:t>'Price schedule | opt. services'</a:t>
          </a:r>
          <a:r>
            <a:rPr lang="en-GB" sz="1100" b="1">
              <a:latin typeface="+mn-lt"/>
              <a:ea typeface="+mn-lt"/>
              <a:cs typeface="+mn-lt"/>
            </a:rPr>
            <a:t>. The tab </a:t>
          </a:r>
          <a:r>
            <a:rPr lang="en-GB" sz="1100" b="1" i="1">
              <a:latin typeface="+mn-lt"/>
              <a:ea typeface="+mn-lt"/>
              <a:cs typeface="+mn-lt"/>
            </a:rPr>
            <a:t>'Total services + opt.'</a:t>
          </a:r>
          <a:r>
            <a:rPr lang="en-GB" sz="1100" b="1">
              <a:latin typeface="+mn-lt"/>
              <a:ea typeface="+mn-lt"/>
              <a:cs typeface="+mn-lt"/>
            </a:rPr>
            <a:t> automatically </a:t>
          </a:r>
          <a:r>
            <a:rPr lang="en-GB" sz="1100" b="1">
              <a:effectLst/>
              <a:latin typeface="+mn-lt"/>
              <a:ea typeface="+mn-ea"/>
              <a:cs typeface="+mn-cs"/>
            </a:rPr>
            <a:t>computes the sum to determine the total contract value</a:t>
          </a:r>
          <a:r>
            <a:rPr lang="en-GB" sz="1100" b="1">
              <a:latin typeface="+mn-lt"/>
              <a:ea typeface="+mn-lt"/>
              <a:cs typeface="+mn-lt"/>
            </a:rPr>
            <a:t>.</a:t>
          </a:r>
        </a:p>
        <a:p>
          <a:pPr marL="180000" indent="-180000" algn="l"/>
          <a:endParaRPr lang="en-GB" sz="1100">
            <a:latin typeface="+mn-lt"/>
            <a:ea typeface="+mn-lt"/>
            <a:cs typeface="+mn-lt"/>
          </a:endParaRPr>
        </a:p>
        <a:p>
          <a:pPr marL="0" indent="-226800" algn="l">
            <a:tabLst>
              <a:tab pos="226800" algn="l"/>
            </a:tabLst>
          </a:pPr>
          <a:r>
            <a:rPr lang="en-GB" sz="1100" b="1">
              <a:latin typeface="+mn-lt"/>
              <a:ea typeface="+mn-lt"/>
              <a:cs typeface="+mn-lt"/>
            </a:rPr>
            <a:t>1.	Fixed prices should only be stated for contracts for works; costing to be based on	milestones/partial acceptance.</a:t>
          </a:r>
        </a:p>
        <a:p>
          <a:pPr marL="180000" indent="-180000" algn="l"/>
          <a:endParaRPr/>
        </a:p>
        <a:p>
          <a:pPr marL="0" indent="-226800">
            <a:buFont typeface="Arial" panose="020B0604020202020204" pitchFamily="34" charset="0"/>
            <a:buNone/>
            <a:tabLst>
              <a:tab pos="226800" algn="l"/>
            </a:tabLst>
          </a:pPr>
          <a:r>
            <a:rPr lang="en-GB" sz="1100" b="1">
              <a:latin typeface="+mn-lt"/>
              <a:ea typeface="+mn-lt"/>
              <a:cs typeface="+mn-lt"/>
            </a:rPr>
            <a:t>2.1 Fees – daily rate </a:t>
          </a:r>
        </a:p>
        <a:p>
          <a:pPr marL="0" indent="-226800">
            <a:buFont typeface="Arial" panose="020B0604020202020204" pitchFamily="34" charset="0"/>
            <a:buChar char="•"/>
            <a:tabLst>
              <a:tab pos="226800" algn="l"/>
            </a:tabLst>
          </a:pPr>
          <a:r>
            <a:rPr lang="en-GB"/>
            <a:t>Time records must be submitted to prove implementation; remuneration in a lump sum/per</a:t>
          </a:r>
          <a:r>
            <a:rPr lang="en-GB" baseline="0"/>
            <a:t> 	</a:t>
          </a:r>
          <a:r>
            <a:rPr lang="en-GB"/>
            <a:t>day or hour;</a:t>
          </a:r>
        </a:p>
        <a:p>
          <a:pPr marL="0" indent="-226800">
            <a:buFont typeface="Arial" panose="020B0604020202020204" pitchFamily="34" charset="0"/>
            <a:buChar char="•"/>
            <a:tabLst>
              <a:tab pos="226800" algn="l"/>
            </a:tabLst>
          </a:pPr>
          <a:r>
            <a:rPr lang="en-GB"/>
            <a:t>If expert-hours are to be used as the basis for invoicing, this must be included in the 	explanations;</a:t>
          </a:r>
        </a:p>
        <a:p>
          <a:pPr marL="0" indent="-226800">
            <a:buFont typeface="Arial" panose="020B0604020202020204" pitchFamily="34" charset="0"/>
            <a:buChar char="•"/>
            <a:tabLst>
              <a:tab pos="226800" algn="l"/>
            </a:tabLst>
          </a:pPr>
          <a:r>
            <a:rPr lang="en-GB"/>
            <a:t>Expert pools are priced per category; no names of expert pools to be given (N.N.=</a:t>
          </a:r>
          <a:br>
            <a:rPr lang="en-GB"/>
          </a:br>
          <a:r>
            <a:rPr lang="en-GB"/>
            <a:t>	anonymous);</a:t>
          </a:r>
        </a:p>
        <a:p>
          <a:pPr marL="0" indent="-226800">
            <a:buFont typeface="Arial" panose="020B0604020202020204" pitchFamily="34" charset="0"/>
            <a:buChar char="•"/>
            <a:tabLst>
              <a:tab pos="226800" algn="l"/>
            </a:tabLst>
          </a:pPr>
          <a:r>
            <a:rPr lang="en-GB"/>
            <a:t>Key experts named in the list of key experts (spreadsheet 2).</a:t>
          </a:r>
        </a:p>
        <a:p>
          <a:pPr marL="180000" indent="-180000" algn="l"/>
          <a:endParaRPr/>
        </a:p>
        <a:p>
          <a:pPr marL="0" indent="-226800">
            <a:tabLst>
              <a:tab pos="226800" algn="l"/>
            </a:tabLst>
          </a:pPr>
          <a:r>
            <a:rPr lang="en-GB" sz="1100" b="1">
              <a:latin typeface="+mn-lt"/>
              <a:ea typeface="+mn-ea"/>
              <a:cs typeface="+mn-cs"/>
            </a:rPr>
            <a:t>3.	Travel expenses </a:t>
          </a:r>
        </a:p>
        <a:p>
          <a:pPr marL="0" indent="-226800">
            <a:buFont typeface="Arial" panose="020B0604020202020204" pitchFamily="34" charset="0"/>
            <a:buChar char="•"/>
            <a:tabLst>
              <a:tab pos="226800" algn="l"/>
            </a:tabLst>
          </a:pPr>
          <a:r>
            <a:rPr lang="en-GB" sz="1100">
              <a:latin typeface="+mn-lt"/>
              <a:ea typeface="+mn-ea"/>
              <a:cs typeface="+mn-cs"/>
            </a:rPr>
            <a:t>An overall travel expense budget can be offered or established in advance by GIZ. This may 	contain lump sums for per-diem/overnight accommodation allowances in line with GIZ’s 	regulations governing the reimbursement of travel expenses and the cost of air travel, 	against evidence. Mixed calculation of the overall travel expense budget and specified travel 	expense items is not possible;</a:t>
          </a:r>
        </a:p>
        <a:p>
          <a:pPr marL="0" indent="-226800">
            <a:buFont typeface="Arial" panose="020B0604020202020204" pitchFamily="34" charset="0"/>
            <a:buChar char="•"/>
            <a:tabLst>
              <a:tab pos="226800" algn="l"/>
            </a:tabLst>
          </a:pPr>
          <a:r>
            <a:rPr lang="en-GB" sz="1100">
              <a:latin typeface="+mn-lt"/>
              <a:ea typeface="+mn-ea"/>
              <a:cs typeface="+mn-cs"/>
            </a:rPr>
            <a:t>To submit an invoice for lump-sum payments, the number of flights and price per item must </a:t>
          </a:r>
          <a:br>
            <a:rPr lang="en-GB" sz="1100">
              <a:latin typeface="+mn-lt"/>
              <a:ea typeface="+mn-ea"/>
              <a:cs typeface="+mn-cs"/>
            </a:rPr>
          </a:br>
          <a:r>
            <a:rPr lang="en-GB" sz="1100">
              <a:latin typeface="+mn-lt"/>
              <a:ea typeface="+mn-ea"/>
              <a:cs typeface="+mn-cs"/>
            </a:rPr>
            <a:t>	be stated. Submitting an overall budget for travel expenses involves settlement </a:t>
          </a:r>
          <a:r>
            <a:rPr lang="en-GB" sz="1100">
              <a:effectLst/>
              <a:latin typeface="+mn-lt"/>
              <a:ea typeface="+mn-ea"/>
              <a:cs typeface="+mn-cs"/>
            </a:rPr>
            <a:t>against </a:t>
          </a:r>
          <a:br>
            <a:rPr lang="en-GB" sz="1100">
              <a:latin typeface="+mn-lt"/>
              <a:ea typeface="+mn-ea"/>
              <a:cs typeface="+mn-cs"/>
            </a:rPr>
          </a:br>
          <a:r>
            <a:rPr lang="en-GB" sz="1100">
              <a:latin typeface="+mn-lt"/>
              <a:ea typeface="+mn-ea"/>
              <a:cs typeface="+mn-cs"/>
            </a:rPr>
            <a:t>	evidence;</a:t>
          </a:r>
        </a:p>
        <a:p>
          <a:pPr marL="0" indent="-226800">
            <a:buFont typeface="Arial" panose="020B0604020202020204" pitchFamily="34" charset="0"/>
            <a:buChar char="•"/>
            <a:tabLst>
              <a:tab pos="226800" algn="l"/>
            </a:tabLst>
          </a:pPr>
          <a:r>
            <a:rPr lang="en-GB" sz="1100">
              <a:latin typeface="+mn-lt"/>
              <a:ea typeface="+mn-ea"/>
              <a:cs typeface="+mn-cs"/>
            </a:rPr>
            <a:t>Per-diem and overnight accommodation allowances: if a budget for per-diem/overnight 	accommodation allowances is provided for travel in different countries, the explanations 	must include the individual rates for the relevant countries in line with the regulations 	governing the reimbursement of travel expenses;</a:t>
          </a:r>
        </a:p>
        <a:p>
          <a:pPr marL="0" indent="-226800">
            <a:buFont typeface="Arial" panose="020B0604020202020204" pitchFamily="34" charset="0"/>
            <a:buChar char="•"/>
            <a:tabLst>
              <a:tab pos="226800" algn="l"/>
            </a:tabLst>
          </a:pPr>
          <a:r>
            <a:rPr lang="en-GB" sz="1100">
              <a:latin typeface="+mn-lt"/>
              <a:ea typeface="+mn-ea"/>
              <a:cs typeface="+mn-cs"/>
            </a:rPr>
            <a:t>Other travel expenses: these include visa costs, for example. Lump sums can be agreed if 	the item is justified accordingly.</a:t>
          </a:r>
        </a:p>
        <a:p>
          <a:pPr marL="0" indent="-226800" algn="l">
            <a:tabLst>
              <a:tab pos="226800" algn="l"/>
            </a:tabLst>
          </a:pPr>
          <a:endParaRPr/>
        </a:p>
        <a:p>
          <a:pPr marL="0" indent="-226800">
            <a:tabLst>
              <a:tab pos="226800" algn="l"/>
            </a:tabLst>
          </a:pPr>
          <a:r>
            <a:rPr lang="en-GB" sz="1100" b="1">
              <a:latin typeface="+mn-lt"/>
              <a:ea typeface="+mn-ea"/>
              <a:cs typeface="+mn-cs"/>
            </a:rPr>
            <a:t>4.	</a:t>
          </a:r>
          <a:r>
            <a:rPr lang="en-GB" b="1"/>
            <a:t>Other costs </a:t>
          </a:r>
        </a:p>
        <a:p>
          <a:pPr marL="0" indent="-226800">
            <a:buFont typeface="Arial" panose="020B0604020202020204" pitchFamily="34" charset="0"/>
            <a:buChar char="•"/>
            <a:tabLst>
              <a:tab pos="226800" algn="l"/>
            </a:tabLst>
          </a:pPr>
          <a:r>
            <a:rPr lang="en-GB" sz="1100">
              <a:effectLst/>
              <a:latin typeface="+mn-lt"/>
              <a:ea typeface="+mn-ea"/>
              <a:cs typeface="+mn-cs"/>
            </a:rPr>
            <a:t>Equipment: </a:t>
          </a:r>
          <a:r>
            <a:rPr lang="en-GB" sz="1100">
              <a:latin typeface="+mn-lt"/>
              <a:ea typeface="+mn-ea"/>
              <a:cs typeface="+mn-cs"/>
            </a:rPr>
            <a:t>Equipment is handed over to the partner institution in the country of assignment </a:t>
          </a:r>
          <a:r>
            <a:rPr lang="en-GB" sz="1100">
              <a:effectLst/>
              <a:latin typeface="+mn-lt"/>
              <a:ea typeface="+mn-ea"/>
              <a:cs typeface="+mn-cs"/>
            </a:rPr>
            <a:t>	</a:t>
          </a:r>
          <a:r>
            <a:rPr lang="en-GB" sz="1100">
              <a:latin typeface="+mn-lt"/>
              <a:ea typeface="+mn-ea"/>
              <a:cs typeface="+mn-cs"/>
            </a:rPr>
            <a:t>during the performance of the contract, as specified in the contract. A remuneration item is </a:t>
          </a:r>
          <a:r>
            <a:rPr lang="en-GB" sz="1100">
              <a:effectLst/>
              <a:latin typeface="+mn-lt"/>
              <a:ea typeface="+mn-ea"/>
              <a:cs typeface="+mn-cs"/>
            </a:rPr>
            <a:t>	</a:t>
          </a:r>
          <a:r>
            <a:rPr lang="en-GB" sz="1100">
              <a:latin typeface="+mn-lt"/>
              <a:ea typeface="+mn-ea"/>
              <a:cs typeface="+mn-cs"/>
            </a:rPr>
            <a:t>therefore required that supplements the contractual</a:t>
          </a:r>
          <a:r>
            <a:rPr lang="en-GB" sz="1100" baseline="0">
              <a:latin typeface="+mn-lt"/>
              <a:ea typeface="+mn-ea"/>
              <a:cs typeface="+mn-cs"/>
            </a:rPr>
            <a:t> </a:t>
          </a:r>
          <a:r>
            <a:rPr lang="en-GB" sz="1100">
              <a:latin typeface="+mn-lt"/>
              <a:ea typeface="+mn-ea"/>
              <a:cs typeface="+mn-cs"/>
            </a:rPr>
            <a:t>terms and conditions;</a:t>
          </a:r>
        </a:p>
        <a:p>
          <a:pPr marL="0" indent="-226800">
            <a:buFont typeface="Arial" panose="020B0604020202020204" pitchFamily="34" charset="0"/>
            <a:buChar char="•"/>
            <a:tabLst>
              <a:tab pos="226800" algn="l"/>
            </a:tabLst>
          </a:pPr>
          <a:r>
            <a:rPr lang="en-GB" sz="1100">
              <a:latin typeface="+mn-lt"/>
              <a:ea typeface="+mn-ea"/>
              <a:cs typeface="+mn-cs"/>
            </a:rPr>
            <a:t>Other costs must be broken down in the financial bid.</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5</xdr:col>
      <xdr:colOff>408750</xdr:colOff>
      <xdr:row>0</xdr:row>
      <xdr:rowOff>0</xdr:rowOff>
    </xdr:from>
    <xdr:to>
      <xdr:col>6</xdr:col>
      <xdr:colOff>692661</xdr:colOff>
      <xdr:row>0</xdr:row>
      <xdr:rowOff>822109</xdr:rowOff>
    </xdr:to>
    <xdr:pic>
      <xdr:nvPicPr>
        <xdr:cNvPr id="3" name="Grafik 2">
          <a:extLst>
            <a:ext uri="{FF2B5EF4-FFF2-40B4-BE49-F238E27FC236}">
              <a16:creationId xmlns:a16="http://schemas.microsoft.com/office/drawing/2014/main" id="{008D39B3-52D3-4414-9A22-D548AB4FC70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t="652" b="652"/>
        <a:stretch/>
      </xdr:blipFill>
      <xdr:spPr>
        <a:xfrm>
          <a:off x="7183924" y="0"/>
          <a:ext cx="1998411" cy="8221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mpintilie/Desktop/Kunden/GIZ/Vorlagen/42-11/3._angepasste_Version_tm_24.9/Neu_HB_42-11-preisblatt-us-kv-de.xltx" TargetMode="External"/><Relationship Id="rId1" Type="http://schemas.openxmlformats.org/officeDocument/2006/relationships/externalLinkPath" Target="/Users/mpintilie/Desktop/Kunden/GIZ/Vorlagen/42-11/3._angepasste_Version_tm_24.9/Neu_HB_42-11-preisblatt-us-kv-de.xlt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evXE10/GIZ/Offen/42-10-kostenschaetzung-us-kv/2.%20Fachabteilung/42-10-kostenschaetzung-us-kv-de-ERWEITERUNG-um-OPTIONEN.xlsx" TargetMode="External"/><Relationship Id="rId1" Type="http://schemas.openxmlformats.org/officeDocument/2006/relationships/externalLinkPath" Target="/DevXE10/GIZ/Offen/42-10-kostenschaetzung-us-kv/2.%20Fachabteilung/42-10-kostenschaetzung-us-kv-de-ERWEITERUNG-um-OPTIONEN.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kliemn/Desktop/42-10%20+42-11%20de/&#252;berarbeitet_42-10-kostenschaetzung-us-kv-de.xltx" TargetMode="External"/><Relationship Id="rId1" Type="http://schemas.openxmlformats.org/officeDocument/2006/relationships/externalLinkPath" Target="/Users/kliemn/Desktop/42-10%20+42-11%20de/&#252;berarbeitet_42-10-kostenschaetzung-us-kv-de.xlt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andreas_meincke_giz_de1/Documents/Microsoft%20Teams-Chatdateien/00-81270598-Preisblatt.xlsm" TargetMode="External"/><Relationship Id="rId1" Type="http://schemas.openxmlformats.org/officeDocument/2006/relationships/externalLinkPath" Target="/personal/andreas_meincke_giz_de1/Documents/Microsoft%20Teams-Chatdateien/00-81270598-Preisblatt.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Neu_HB_42-11-preisblatt-us-kv-d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stenschätzung | Leistung"/>
      <sheetName val="Kostenschätzung | opt. Leistung"/>
      <sheetName val="Summe Leistung + opt. Leist."/>
      <sheetName val="Listen"/>
    </sheetNames>
    <sheetDataSet>
      <sheetData sheetId="0"/>
      <sheetData sheetId="1" refreshError="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Kostenschätzung"/>
      <sheetName val="Listen"/>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reisblatt"/>
      <sheetName val="Liste der Schlüsselfachkräfte"/>
      <sheetName val="Listen"/>
    </sheetNames>
    <sheetDataSet>
      <sheetData sheetId="0"/>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eisblatt | Leistung"/>
      <sheetName val="Preisblatt | opt. Leistung"/>
      <sheetName val="Summe Leistung + opt. Leist."/>
      <sheetName val="Liste der Schlüsselfachkräfte"/>
      <sheetName val="Listen"/>
    </sheetNames>
    <sheetDataSet>
      <sheetData sheetId="0"/>
      <sheetData sheetId="1"/>
      <sheetData sheetId="2"/>
      <sheetData sheetId="3" refreshError="1"/>
      <sheetData sheetId="4"/>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le1" displayName="Tabelle1" ref="B3:B7" totalsRowShown="0">
  <tableColumns count="1">
    <tableColumn id="1" xr3:uid="{00000000-0010-0000-0000-000001000000}" name="Type of reimbursement"/>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GIZ 2018">
      <a:dk1>
        <a:srgbClr val="000000"/>
      </a:dk1>
      <a:lt1>
        <a:srgbClr val="FFFFFF"/>
      </a:lt1>
      <a:dk2>
        <a:srgbClr val="939393"/>
      </a:dk2>
      <a:lt2>
        <a:srgbClr val="E6E6E6"/>
      </a:lt2>
      <a:accent1>
        <a:srgbClr val="C80F0F"/>
      </a:accent1>
      <a:accent2>
        <a:srgbClr val="B1E2F0"/>
      </a:accent2>
      <a:accent3>
        <a:srgbClr val="E6E6E6"/>
      </a:accent3>
      <a:accent4>
        <a:srgbClr val="FBBD2A"/>
      </a:accent4>
      <a:accent5>
        <a:srgbClr val="E57706"/>
      </a:accent5>
      <a:accent6>
        <a:srgbClr val="9C7915"/>
      </a:accent6>
      <a:hlink>
        <a:srgbClr val="C80F0F"/>
      </a:hlink>
      <a:folHlink>
        <a:srgbClr val="F25A5A"/>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undesfinanzministerium.de/Content/DE/Downloads/BMF_Schreiben/Steuerarten/Lohnsteuer/2024-12-02-steuerliche-behandlung-reisekosten-2025.html%20(GERMAN%20ONLY)"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bundesfinanzministerium.de/Content/DE/Downloads/BMF_Schreiben/Steuerarten/Lohnsteuer/2024-12-02-steuerliche-behandlung-reisekosten-2025.html" TargetMode="External"/><Relationship Id="rId1" Type="http://schemas.openxmlformats.org/officeDocument/2006/relationships/hyperlink" Target="https://www.bundesfinanzministerium.de/Content/DE/Downloads/BMF_Schreiben/Steuerarten/Lohnsteuer/2023-11-21-steuerliche-behandlung-reisekosten-reisekostenverguetungen-2024.html%20(GERMAN%20ONLY)" TargetMode="Externa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N110"/>
  <sheetViews>
    <sheetView showGridLines="0" tabSelected="1" topLeftCell="A66" zoomScale="90" zoomScaleNormal="90" workbookViewId="0">
      <selection activeCell="E85" sqref="E85"/>
    </sheetView>
  </sheetViews>
  <sheetFormatPr defaultColWidth="11.3984375" defaultRowHeight="11.5" outlineLevelRow="1" x14ac:dyDescent="0.25"/>
  <cols>
    <col min="1" max="1" width="31.8984375" customWidth="1"/>
    <col min="2" max="2" width="15.5" customWidth="1"/>
    <col min="3" max="3" width="17.69921875" customWidth="1"/>
    <col min="4" max="4" width="9.3984375" customWidth="1"/>
    <col min="5" max="5" width="14.59765625" customWidth="1"/>
    <col min="6" max="6" width="13" style="85" customWidth="1"/>
    <col min="7" max="7" width="32.898437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1" t="s">
        <v>0</v>
      </c>
      <c r="B1" s="122"/>
      <c r="C1" s="122"/>
      <c r="D1" s="122"/>
      <c r="E1" s="122"/>
      <c r="F1" s="122"/>
      <c r="G1" s="43"/>
      <c r="H1" s="42"/>
      <c r="J1" s="85"/>
    </row>
    <row r="2" spans="1:14" s="2" customFormat="1" ht="13.5" customHeight="1" x14ac:dyDescent="0.25">
      <c r="A2" s="83" t="s">
        <v>1</v>
      </c>
      <c r="F2" s="86"/>
    </row>
    <row r="3" spans="1:14" x14ac:dyDescent="0.25">
      <c r="A3" s="25" t="s">
        <v>2</v>
      </c>
      <c r="B3" s="78" t="s">
        <v>103</v>
      </c>
      <c r="C3" s="26" t="s">
        <v>3</v>
      </c>
      <c r="D3" s="123"/>
      <c r="E3" s="124"/>
      <c r="F3" s="87"/>
      <c r="G3" s="15"/>
      <c r="I3" s="115">
        <v>3</v>
      </c>
    </row>
    <row r="4" spans="1:14" s="2" customFormat="1" ht="5.25" customHeight="1" x14ac:dyDescent="0.25">
      <c r="A4" s="24"/>
      <c r="C4" s="27"/>
      <c r="F4" s="86"/>
    </row>
    <row r="5" spans="1:14" x14ac:dyDescent="0.25">
      <c r="A5" s="28" t="s">
        <v>4</v>
      </c>
      <c r="B5" s="78" t="s">
        <v>102</v>
      </c>
      <c r="C5" s="26" t="s">
        <v>5</v>
      </c>
      <c r="D5" s="125"/>
      <c r="E5" s="119"/>
      <c r="F5" s="119"/>
      <c r="G5" s="119"/>
    </row>
    <row r="6" spans="1:14" s="2" customFormat="1" ht="3.5" x14ac:dyDescent="0.25">
      <c r="A6" s="24"/>
      <c r="C6" s="27"/>
      <c r="F6" s="86"/>
    </row>
    <row r="7" spans="1:14" ht="33" customHeight="1" x14ac:dyDescent="0.25">
      <c r="A7" s="28" t="s">
        <v>6</v>
      </c>
      <c r="B7" s="84" t="s">
        <v>7</v>
      </c>
      <c r="C7" s="26" t="s">
        <v>8</v>
      </c>
      <c r="D7" s="118"/>
      <c r="E7" s="119"/>
      <c r="F7" s="119"/>
      <c r="G7" s="119"/>
    </row>
    <row r="8" spans="1:14" s="17" customFormat="1" ht="9" x14ac:dyDescent="0.25">
      <c r="A8" s="29"/>
      <c r="B8" s="30"/>
      <c r="C8" s="30"/>
      <c r="D8" s="30"/>
      <c r="E8" s="30"/>
      <c r="F8" s="88"/>
      <c r="G8" s="30"/>
    </row>
    <row r="9" spans="1:14" x14ac:dyDescent="0.25">
      <c r="A9" s="5" t="s">
        <v>9</v>
      </c>
      <c r="B9" s="5"/>
      <c r="C9" s="5"/>
      <c r="D9" s="5"/>
      <c r="E9" s="5"/>
      <c r="F9" s="89"/>
      <c r="G9" s="5"/>
    </row>
    <row r="10" spans="1:14" s="19" customFormat="1" ht="4.5" outlineLevel="1" x14ac:dyDescent="0.25">
      <c r="F10" s="90"/>
    </row>
    <row r="11" spans="1:14" outlineLevel="1" x14ac:dyDescent="0.25">
      <c r="A11" s="3" t="s">
        <v>10</v>
      </c>
      <c r="B11" s="33" t="s">
        <v>11</v>
      </c>
      <c r="C11" s="34"/>
      <c r="D11" s="3" t="s">
        <v>12</v>
      </c>
      <c r="E11" s="3" t="s">
        <v>13</v>
      </c>
      <c r="F11" s="91" t="s">
        <v>14</v>
      </c>
      <c r="G11" s="3" t="s">
        <v>15</v>
      </c>
    </row>
    <row r="12" spans="1:14" hidden="1" outlineLevel="1" x14ac:dyDescent="0.25">
      <c r="A12" s="12" t="s">
        <v>16</v>
      </c>
      <c r="B12" s="35"/>
      <c r="C12" s="36"/>
      <c r="D12" s="10"/>
      <c r="E12" s="50"/>
      <c r="F12" s="92">
        <f>D12*E12</f>
        <v>0</v>
      </c>
      <c r="G12" s="12"/>
    </row>
    <row r="13" spans="1:14" hidden="1" outlineLevel="1" x14ac:dyDescent="0.25">
      <c r="A13" s="12" t="s">
        <v>17</v>
      </c>
      <c r="B13" s="35"/>
      <c r="C13" s="36"/>
      <c r="D13" s="10"/>
      <c r="E13" s="50"/>
      <c r="F13" s="92">
        <f>D13*E13</f>
        <v>0</v>
      </c>
      <c r="G13" s="12"/>
      <c r="N13" s="20"/>
    </row>
    <row r="14" spans="1:14" hidden="1" outlineLevel="1" x14ac:dyDescent="0.25">
      <c r="A14" s="12" t="s">
        <v>18</v>
      </c>
      <c r="B14" s="35"/>
      <c r="C14" s="36"/>
      <c r="D14" s="10"/>
      <c r="E14" s="50"/>
      <c r="F14" s="92">
        <f t="shared" ref="F14:F19" si="0">D14*E14</f>
        <v>0</v>
      </c>
      <c r="G14" s="12"/>
      <c r="N14" s="20"/>
    </row>
    <row r="15" spans="1:14" hidden="1" outlineLevel="1" x14ac:dyDescent="0.25">
      <c r="A15" s="12" t="s">
        <v>19</v>
      </c>
      <c r="B15" s="35"/>
      <c r="C15" s="36"/>
      <c r="D15" s="10"/>
      <c r="E15" s="50"/>
      <c r="F15" s="92">
        <f t="shared" si="0"/>
        <v>0</v>
      </c>
      <c r="G15" s="12"/>
      <c r="N15" s="20"/>
    </row>
    <row r="16" spans="1:14" hidden="1" outlineLevel="1" x14ac:dyDescent="0.25">
      <c r="A16" s="12" t="s">
        <v>20</v>
      </c>
      <c r="B16" s="35"/>
      <c r="C16" s="36"/>
      <c r="D16" s="10"/>
      <c r="E16" s="50"/>
      <c r="F16" s="92">
        <f t="shared" si="0"/>
        <v>0</v>
      </c>
      <c r="G16" s="12"/>
      <c r="N16" s="20"/>
    </row>
    <row r="17" spans="1:14" hidden="1" outlineLevel="1" x14ac:dyDescent="0.25">
      <c r="A17" s="12" t="s">
        <v>21</v>
      </c>
      <c r="B17" s="35"/>
      <c r="C17" s="36"/>
      <c r="D17" s="10"/>
      <c r="E17" s="50"/>
      <c r="F17" s="92">
        <f t="shared" si="0"/>
        <v>0</v>
      </c>
      <c r="G17" s="12"/>
      <c r="N17" s="20"/>
    </row>
    <row r="18" spans="1:14" hidden="1" outlineLevel="1" x14ac:dyDescent="0.25">
      <c r="A18" s="12" t="s">
        <v>22</v>
      </c>
      <c r="B18" s="35"/>
      <c r="C18" s="36"/>
      <c r="D18" s="10"/>
      <c r="E18" s="50"/>
      <c r="F18" s="92">
        <f t="shared" si="0"/>
        <v>0</v>
      </c>
      <c r="G18" s="12"/>
      <c r="N18" s="20"/>
    </row>
    <row r="19" spans="1:14" hidden="1" outlineLevel="1" x14ac:dyDescent="0.25">
      <c r="A19" s="12" t="s">
        <v>23</v>
      </c>
      <c r="B19" s="35"/>
      <c r="C19" s="36"/>
      <c r="D19" s="10"/>
      <c r="E19" s="50"/>
      <c r="F19" s="92">
        <f t="shared" si="0"/>
        <v>0</v>
      </c>
      <c r="G19" s="12"/>
      <c r="N19" s="20"/>
    </row>
    <row r="20" spans="1:14" s="2" customFormat="1" ht="5.5" customHeight="1" outlineLevel="1" x14ac:dyDescent="0.25">
      <c r="C20" s="9"/>
      <c r="F20" s="86"/>
    </row>
    <row r="21" spans="1:14" x14ac:dyDescent="0.25">
      <c r="A21" s="6" t="s">
        <v>24</v>
      </c>
      <c r="B21" s="6"/>
      <c r="C21" s="6"/>
      <c r="D21" s="6"/>
      <c r="E21" s="6"/>
      <c r="F21" s="93">
        <f>SUM(F12:F20)</f>
        <v>0</v>
      </c>
      <c r="G21" s="6"/>
    </row>
    <row r="22" spans="1:14" s="16" customFormat="1" ht="17.149999999999999" customHeight="1" x14ac:dyDescent="0.25">
      <c r="F22" s="94"/>
    </row>
    <row r="23" spans="1:14" x14ac:dyDescent="0.25">
      <c r="A23" s="5" t="s">
        <v>25</v>
      </c>
      <c r="B23" s="5"/>
      <c r="C23" s="5"/>
      <c r="D23" s="5"/>
      <c r="E23" s="5"/>
      <c r="F23" s="89"/>
      <c r="G23" s="5"/>
    </row>
    <row r="24" spans="1:14" s="19" customFormat="1" ht="4.5" x14ac:dyDescent="0.25">
      <c r="F24" s="90"/>
    </row>
    <row r="25" spans="1:14" ht="34.5" x14ac:dyDescent="0.25">
      <c r="A25" s="21" t="s">
        <v>26</v>
      </c>
      <c r="B25" s="3" t="s">
        <v>27</v>
      </c>
      <c r="C25" s="3" t="s">
        <v>28</v>
      </c>
      <c r="D25" s="3" t="s">
        <v>29</v>
      </c>
      <c r="E25" s="3" t="s">
        <v>13</v>
      </c>
      <c r="F25" s="91" t="s">
        <v>30</v>
      </c>
      <c r="G25" s="3" t="s">
        <v>15</v>
      </c>
    </row>
    <row r="26" spans="1:14" x14ac:dyDescent="0.25">
      <c r="A26" s="12" t="s">
        <v>31</v>
      </c>
      <c r="B26" s="22" t="str">
        <f>IFERROR(VLOOKUP(A26,'List of key experts'!$B$11:$D$34,3,0)&amp;" "&amp;VLOOKUP(A26,'List of key experts'!$B$11:$D$34,2,0),"N.N.")</f>
        <v xml:space="preserve"> </v>
      </c>
      <c r="C26" s="8" t="s">
        <v>32</v>
      </c>
      <c r="D26" s="10">
        <v>15</v>
      </c>
      <c r="E26" s="114"/>
      <c r="F26" s="92">
        <f>D26*E26</f>
        <v>0</v>
      </c>
      <c r="G26" s="12"/>
    </row>
    <row r="27" spans="1:14" x14ac:dyDescent="0.25">
      <c r="A27" s="12" t="s">
        <v>33</v>
      </c>
      <c r="B27" s="22" t="str">
        <f>IFERROR(VLOOKUP(A27,'List of key experts'!$B$11:$D$34,3,0)&amp;" "&amp;VLOOKUP(A27,'List of key experts'!$B$11:$D$34,2,0),"N.N.")</f>
        <v xml:space="preserve">  </v>
      </c>
      <c r="C27" s="8" t="s">
        <v>32</v>
      </c>
      <c r="D27" s="10">
        <v>0</v>
      </c>
      <c r="E27" s="114"/>
      <c r="F27" s="92">
        <f t="shared" ref="F27:F36" si="1">D27*E27</f>
        <v>0</v>
      </c>
      <c r="G27" s="12"/>
    </row>
    <row r="28" spans="1:14" hidden="1" outlineLevel="1" x14ac:dyDescent="0.25">
      <c r="A28" s="12" t="s">
        <v>34</v>
      </c>
      <c r="B28" s="22" t="str">
        <f>IFERROR(VLOOKUP(A28,'List of key experts'!$B$11:$D$34,3,0)&amp;" "&amp;VLOOKUP(A28,'List of key experts'!$B$11:$D$34,2,0),"N.N.")</f>
        <v xml:space="preserve"> </v>
      </c>
      <c r="C28" s="8" t="s">
        <v>32</v>
      </c>
      <c r="D28" s="10"/>
      <c r="E28" s="114"/>
      <c r="F28" s="92">
        <f t="shared" si="1"/>
        <v>0</v>
      </c>
      <c r="G28" s="12"/>
    </row>
    <row r="29" spans="1:14" hidden="1" outlineLevel="1" x14ac:dyDescent="0.25">
      <c r="A29" s="12" t="s">
        <v>35</v>
      </c>
      <c r="B29" s="22" t="str">
        <f>IFERROR(VLOOKUP(A29,'List of key experts'!$B$11:$D$34,3,0)&amp;" "&amp;VLOOKUP(A29,'List of key experts'!$B$11:$D$34,2,0),"N.N.")</f>
        <v xml:space="preserve"> </v>
      </c>
      <c r="C29" s="8" t="s">
        <v>32</v>
      </c>
      <c r="D29" s="10"/>
      <c r="E29" s="114"/>
      <c r="F29" s="92">
        <f t="shared" si="1"/>
        <v>0</v>
      </c>
      <c r="G29" s="12"/>
    </row>
    <row r="30" spans="1:14" hidden="1" outlineLevel="1" x14ac:dyDescent="0.25">
      <c r="A30" s="12" t="s">
        <v>36</v>
      </c>
      <c r="B30" s="22" t="str">
        <f>IFERROR(VLOOKUP(A30,'List of key experts'!$B$11:$D$34,3,0)&amp;" "&amp;VLOOKUP(A30,'List of key experts'!$B$11:$D$34,2,0),"N.N.")</f>
        <v xml:space="preserve"> </v>
      </c>
      <c r="C30" s="8" t="s">
        <v>32</v>
      </c>
      <c r="D30" s="10"/>
      <c r="E30" s="114"/>
      <c r="F30" s="92">
        <f t="shared" si="1"/>
        <v>0</v>
      </c>
      <c r="G30" s="12"/>
    </row>
    <row r="31" spans="1:14" hidden="1" outlineLevel="1" x14ac:dyDescent="0.25">
      <c r="A31" s="12" t="s">
        <v>37</v>
      </c>
      <c r="B31" s="22" t="str">
        <f>IFERROR(VLOOKUP(A31,'List of key experts'!$B$11:$D$34,3,0)&amp;" "&amp;VLOOKUP(A31,'List of key experts'!$B$11:$D$34,2,0),"N.N.")</f>
        <v xml:space="preserve"> </v>
      </c>
      <c r="C31" s="8" t="s">
        <v>32</v>
      </c>
      <c r="D31" s="10"/>
      <c r="E31" s="114"/>
      <c r="F31" s="92">
        <f t="shared" si="1"/>
        <v>0</v>
      </c>
      <c r="G31" s="12"/>
    </row>
    <row r="32" spans="1:14" hidden="1" outlineLevel="1" x14ac:dyDescent="0.25">
      <c r="A32" s="12" t="s">
        <v>38</v>
      </c>
      <c r="B32" s="22"/>
      <c r="C32" s="8" t="s">
        <v>32</v>
      </c>
      <c r="D32" s="10"/>
      <c r="E32" s="114"/>
      <c r="F32" s="92">
        <f t="shared" si="1"/>
        <v>0</v>
      </c>
      <c r="G32" s="12"/>
    </row>
    <row r="33" spans="1:7" hidden="1" outlineLevel="1" x14ac:dyDescent="0.25">
      <c r="A33" s="12" t="s">
        <v>39</v>
      </c>
      <c r="B33" s="22" t="str">
        <f>IFERROR(VLOOKUP(A33,'List of key experts'!$B$11:$D$34,3,0)&amp;" "&amp;VLOOKUP(A33,'List of key experts'!$B$11:$D$34,2,0),"N.N.")</f>
        <v>N.N.</v>
      </c>
      <c r="C33" s="8" t="s">
        <v>32</v>
      </c>
      <c r="D33" s="10"/>
      <c r="E33" s="114"/>
      <c r="F33" s="92">
        <f t="shared" ref="F33" si="2">D33*E33</f>
        <v>0</v>
      </c>
      <c r="G33" s="12"/>
    </row>
    <row r="34" spans="1:7" hidden="1" outlineLevel="1" x14ac:dyDescent="0.25">
      <c r="A34" s="12" t="s">
        <v>40</v>
      </c>
      <c r="B34" s="22" t="str">
        <f>IFERROR(VLOOKUP(A34,'List of key experts'!$B$11:$D$34,3,0)&amp;" "&amp;VLOOKUP(A34,'List of key experts'!$B$11:$D$34,2,0),"N.N.")</f>
        <v>N.N.</v>
      </c>
      <c r="C34" s="8" t="s">
        <v>32</v>
      </c>
      <c r="D34" s="10"/>
      <c r="E34" s="114"/>
      <c r="F34" s="92">
        <f t="shared" si="1"/>
        <v>0</v>
      </c>
      <c r="G34" s="12"/>
    </row>
    <row r="35" spans="1:7" hidden="1" outlineLevel="1" x14ac:dyDescent="0.25">
      <c r="A35" s="12" t="s">
        <v>41</v>
      </c>
      <c r="B35" s="22" t="str">
        <f>IFERROR(VLOOKUP(A35,'List of key experts'!$B$11:$D$34,3,0)&amp;" "&amp;VLOOKUP(A35,'List of key experts'!$B$11:$D$34,2,0),"N.N.")</f>
        <v>N.N.</v>
      </c>
      <c r="C35" s="8" t="s">
        <v>32</v>
      </c>
      <c r="D35" s="10"/>
      <c r="E35" s="114"/>
      <c r="F35" s="92">
        <f t="shared" ref="F35" si="3">D35*E35</f>
        <v>0</v>
      </c>
      <c r="G35" s="12"/>
    </row>
    <row r="36" spans="1:7" hidden="1" outlineLevel="1" x14ac:dyDescent="0.25">
      <c r="A36" s="12" t="s">
        <v>42</v>
      </c>
      <c r="B36" s="22" t="str">
        <f>IFERROR(VLOOKUP(A36,'List of key experts'!$B$11:$D$34,3,0)&amp;" "&amp;VLOOKUP(A36,'List of key experts'!$B$11:$D$34,2,0),"N.N.")</f>
        <v>N.N.</v>
      </c>
      <c r="C36" s="8" t="s">
        <v>32</v>
      </c>
      <c r="D36" s="10"/>
      <c r="E36" s="114"/>
      <c r="F36" s="92">
        <f t="shared" si="1"/>
        <v>0</v>
      </c>
      <c r="G36" s="12"/>
    </row>
    <row r="37" spans="1:7" s="2" customFormat="1" ht="3.65" customHeight="1" outlineLevel="1" x14ac:dyDescent="0.25">
      <c r="C37" s="9"/>
      <c r="F37" s="86"/>
    </row>
    <row r="38" spans="1:7" x14ac:dyDescent="0.25">
      <c r="A38" s="6" t="s">
        <v>24</v>
      </c>
      <c r="B38" s="6"/>
      <c r="C38" s="6"/>
      <c r="D38" s="6"/>
      <c r="E38" s="6"/>
      <c r="F38" s="93">
        <f>SUM(F26:F37)</f>
        <v>0</v>
      </c>
      <c r="G38" s="6"/>
    </row>
    <row r="39" spans="1:7" s="16" customFormat="1" ht="8" x14ac:dyDescent="0.25">
      <c r="F39" s="94"/>
    </row>
    <row r="40" spans="1:7" ht="23" x14ac:dyDescent="0.25">
      <c r="A40" s="21" t="s">
        <v>43</v>
      </c>
      <c r="B40" s="3" t="s">
        <v>27</v>
      </c>
      <c r="C40" s="3" t="s">
        <v>44</v>
      </c>
      <c r="D40" s="3" t="s">
        <v>45</v>
      </c>
      <c r="E40" s="3" t="s">
        <v>46</v>
      </c>
      <c r="F40" s="91" t="s">
        <v>30</v>
      </c>
      <c r="G40" s="3" t="s">
        <v>15</v>
      </c>
    </row>
    <row r="41" spans="1:7" hidden="1" x14ac:dyDescent="0.25">
      <c r="A41" s="12" t="s">
        <v>31</v>
      </c>
      <c r="B41" s="22" t="str">
        <f>IFERROR(VLOOKUP(A41,'List of key experts'!$B$11:$D$34,3,0)&amp;" "&amp;VLOOKUP(A41,'List of key experts'!$B$11:$D$34,2,0),"N.N.")</f>
        <v xml:space="preserve"> </v>
      </c>
      <c r="C41" s="8" t="s">
        <v>32</v>
      </c>
      <c r="D41" s="10"/>
      <c r="E41" s="50"/>
      <c r="F41" s="92">
        <f>D41*E41</f>
        <v>0</v>
      </c>
      <c r="G41" s="12"/>
    </row>
    <row r="42" spans="1:7" hidden="1" x14ac:dyDescent="0.25">
      <c r="A42" s="12" t="s">
        <v>33</v>
      </c>
      <c r="B42" s="22" t="str">
        <f>IFERROR(VLOOKUP(A42,'List of key experts'!$B$11:$D$34,3,0)&amp;" "&amp;VLOOKUP(A42,'List of key experts'!$B$11:$D$34,2,0),"N.N.")</f>
        <v xml:space="preserve">  </v>
      </c>
      <c r="C42" s="8" t="s">
        <v>32</v>
      </c>
      <c r="D42" s="10"/>
      <c r="E42" s="50"/>
      <c r="F42" s="92">
        <f t="shared" ref="F42:F45" si="4">D42*E42</f>
        <v>0</v>
      </c>
      <c r="G42" s="12"/>
    </row>
    <row r="43" spans="1:7" hidden="1" outlineLevel="1" x14ac:dyDescent="0.25">
      <c r="A43" s="12" t="s">
        <v>34</v>
      </c>
      <c r="B43" s="22" t="str">
        <f>IFERROR(VLOOKUP(A43,'List of key experts'!$B$11:$D$34,3,0)&amp;" "&amp;VLOOKUP(A43,'List of key experts'!$B$11:$D$34,2,0),"N.N.")</f>
        <v xml:space="preserve"> </v>
      </c>
      <c r="C43" s="8" t="s">
        <v>32</v>
      </c>
      <c r="D43" s="10"/>
      <c r="E43" s="50"/>
      <c r="F43" s="92">
        <f t="shared" si="4"/>
        <v>0</v>
      </c>
      <c r="G43" s="12"/>
    </row>
    <row r="44" spans="1:7" hidden="1" outlineLevel="1" x14ac:dyDescent="0.25">
      <c r="A44" s="12" t="s">
        <v>35</v>
      </c>
      <c r="B44" s="22" t="str">
        <f>IFERROR(VLOOKUP(A44,'List of key experts'!$B$11:$D$34,3,0)&amp;" "&amp;VLOOKUP(A44,'List of key experts'!$B$11:$D$34,2,0),"N.N.")</f>
        <v xml:space="preserve"> </v>
      </c>
      <c r="C44" s="8" t="s">
        <v>32</v>
      </c>
      <c r="D44" s="10"/>
      <c r="E44" s="50"/>
      <c r="F44" s="92">
        <f t="shared" ref="F44" si="5">D44*E44</f>
        <v>0</v>
      </c>
      <c r="G44" s="12"/>
    </row>
    <row r="45" spans="1:7" hidden="1" outlineLevel="1" x14ac:dyDescent="0.25">
      <c r="A45" s="12" t="s">
        <v>36</v>
      </c>
      <c r="B45" s="22" t="str">
        <f>IFERROR(VLOOKUP(A45,'List of key experts'!$B$11:$D$34,3,0)&amp;" "&amp;VLOOKUP(A45,'List of key experts'!$B$11:$D$34,2,0),"N.N.")</f>
        <v xml:space="preserve"> </v>
      </c>
      <c r="C45" s="8" t="s">
        <v>32</v>
      </c>
      <c r="D45" s="10"/>
      <c r="E45" s="50"/>
      <c r="F45" s="92">
        <f t="shared" si="4"/>
        <v>0</v>
      </c>
      <c r="G45" s="12"/>
    </row>
    <row r="46" spans="1:7" hidden="1" outlineLevel="1" x14ac:dyDescent="0.25">
      <c r="A46" s="12" t="s">
        <v>37</v>
      </c>
      <c r="B46" s="22" t="str">
        <f>IFERROR(VLOOKUP(A46,'List of key experts'!$B$11:$D$34,3,0)&amp;" "&amp;VLOOKUP(A46,'List of key experts'!$B$11:$D$34,2,0),"N.N.")</f>
        <v xml:space="preserve"> </v>
      </c>
      <c r="C46" s="8" t="s">
        <v>32</v>
      </c>
      <c r="D46" s="10"/>
      <c r="E46" s="50"/>
      <c r="F46" s="92">
        <f t="shared" ref="F46:F51" si="6">D46*E46</f>
        <v>0</v>
      </c>
      <c r="G46" s="12"/>
    </row>
    <row r="47" spans="1:7" hidden="1" outlineLevel="1" x14ac:dyDescent="0.25">
      <c r="A47" s="12" t="s">
        <v>38</v>
      </c>
      <c r="B47" s="22" t="str">
        <f>IFERROR(VLOOKUP(A47,'List of key experts'!$B$11:$D$34,3,0)&amp;" "&amp;VLOOKUP(A47,'List of key experts'!$B$11:$D$34,2,0),"N.N.")</f>
        <v>N.N.</v>
      </c>
      <c r="C47" s="8" t="s">
        <v>32</v>
      </c>
      <c r="D47" s="10"/>
      <c r="E47" s="50"/>
      <c r="F47" s="92">
        <f t="shared" si="6"/>
        <v>0</v>
      </c>
      <c r="G47" s="12"/>
    </row>
    <row r="48" spans="1:7" hidden="1" outlineLevel="1" x14ac:dyDescent="0.25">
      <c r="A48" s="12" t="s">
        <v>39</v>
      </c>
      <c r="B48" s="22" t="str">
        <f>IFERROR(VLOOKUP(A48,'List of key experts'!$B$11:$D$34,3,0)&amp;" "&amp;VLOOKUP(A48,'List of key experts'!$B$11:$D$34,2,0),"N.N.")</f>
        <v>N.N.</v>
      </c>
      <c r="C48" s="8" t="s">
        <v>32</v>
      </c>
      <c r="D48" s="10"/>
      <c r="E48" s="50"/>
      <c r="F48" s="92">
        <f t="shared" si="6"/>
        <v>0</v>
      </c>
      <c r="G48" s="12"/>
    </row>
    <row r="49" spans="1:8" hidden="1" outlineLevel="1" x14ac:dyDescent="0.25">
      <c r="A49" s="12" t="s">
        <v>40</v>
      </c>
      <c r="B49" s="22" t="str">
        <f>IFERROR(VLOOKUP(A49,'List of key experts'!$B$11:$D$34,3,0)&amp;" "&amp;VLOOKUP(A49,'List of key experts'!$B$11:$D$34,2,0),"N.N.")</f>
        <v>N.N.</v>
      </c>
      <c r="C49" s="8" t="s">
        <v>32</v>
      </c>
      <c r="D49" s="10"/>
      <c r="E49" s="50"/>
      <c r="F49" s="92">
        <f t="shared" si="6"/>
        <v>0</v>
      </c>
      <c r="G49" s="12"/>
    </row>
    <row r="50" spans="1:8" hidden="1" outlineLevel="1" x14ac:dyDescent="0.25">
      <c r="A50" s="12" t="s">
        <v>41</v>
      </c>
      <c r="B50" s="22" t="str">
        <f>IFERROR(VLOOKUP(A50,'List of key experts'!$B$11:$D$34,3,0)&amp;" "&amp;VLOOKUP(A50,'List of key experts'!$B$11:$D$34,2,0),"N.N.")</f>
        <v>N.N.</v>
      </c>
      <c r="C50" s="8" t="s">
        <v>32</v>
      </c>
      <c r="D50" s="10"/>
      <c r="E50" s="50"/>
      <c r="F50" s="92">
        <f t="shared" si="6"/>
        <v>0</v>
      </c>
      <c r="G50" s="12"/>
    </row>
    <row r="51" spans="1:8" hidden="1" outlineLevel="1" x14ac:dyDescent="0.25">
      <c r="A51" s="12" t="s">
        <v>42</v>
      </c>
      <c r="B51" s="22" t="str">
        <f>IFERROR(VLOOKUP(A51,'List of key experts'!$B$11:$D$34,3,0)&amp;" "&amp;VLOOKUP(A51,'List of key experts'!$B$11:$D$34,2,0),"N.N.")</f>
        <v>N.N.</v>
      </c>
      <c r="C51" s="8" t="s">
        <v>32</v>
      </c>
      <c r="D51" s="10"/>
      <c r="E51" s="50"/>
      <c r="F51" s="92">
        <f t="shared" si="6"/>
        <v>0</v>
      </c>
      <c r="G51" s="12"/>
    </row>
    <row r="52" spans="1:8" s="2" customFormat="1" ht="5.5" customHeight="1" outlineLevel="1" x14ac:dyDescent="0.25">
      <c r="C52" s="9"/>
      <c r="F52" s="86"/>
    </row>
    <row r="53" spans="1:8" x14ac:dyDescent="0.25">
      <c r="A53" s="6" t="s">
        <v>24</v>
      </c>
      <c r="B53" s="6"/>
      <c r="C53" s="6"/>
      <c r="D53" s="6"/>
      <c r="E53" s="6"/>
      <c r="F53" s="93">
        <f>SUM(F41:F52)</f>
        <v>0</v>
      </c>
      <c r="G53" s="6"/>
    </row>
    <row r="54" spans="1:8" s="2" customFormat="1" ht="3.5" x14ac:dyDescent="0.25">
      <c r="F54" s="86"/>
    </row>
    <row r="55" spans="1:8" s="16" customFormat="1" ht="8" x14ac:dyDescent="0.25">
      <c r="F55" s="94"/>
    </row>
    <row r="56" spans="1:8" x14ac:dyDescent="0.25">
      <c r="A56" s="5" t="s">
        <v>47</v>
      </c>
      <c r="B56" s="5"/>
      <c r="C56" s="5"/>
      <c r="D56" s="5"/>
      <c r="E56" s="5"/>
      <c r="F56" s="89"/>
      <c r="G56" s="5"/>
    </row>
    <row r="57" spans="1:8" x14ac:dyDescent="0.25">
      <c r="A57" s="44" t="s">
        <v>48</v>
      </c>
      <c r="B57" s="38"/>
      <c r="C57" s="100" t="s">
        <v>49</v>
      </c>
      <c r="D57" s="38"/>
      <c r="E57" s="38"/>
      <c r="F57" s="95"/>
      <c r="G57" s="38"/>
      <c r="H57" s="38"/>
    </row>
    <row r="58" spans="1:8" ht="24" customHeight="1" x14ac:dyDescent="0.25">
      <c r="A58" s="120" t="s">
        <v>50</v>
      </c>
      <c r="B58" s="120"/>
      <c r="C58" s="120"/>
      <c r="D58" s="120"/>
      <c r="E58" s="120"/>
      <c r="F58" s="120"/>
      <c r="G58" s="120"/>
      <c r="H58" s="23"/>
    </row>
    <row r="59" spans="1:8" ht="23" x14ac:dyDescent="0.25">
      <c r="A59" s="3" t="s">
        <v>10</v>
      </c>
      <c r="B59" s="3" t="s">
        <v>51</v>
      </c>
      <c r="C59" s="3" t="s">
        <v>28</v>
      </c>
      <c r="D59" s="3" t="s">
        <v>45</v>
      </c>
      <c r="E59" s="3" t="s">
        <v>52</v>
      </c>
      <c r="F59" s="91" t="s">
        <v>30</v>
      </c>
      <c r="G59" s="3" t="s">
        <v>15</v>
      </c>
    </row>
    <row r="60" spans="1:8" hidden="1" outlineLevel="1" x14ac:dyDescent="0.25">
      <c r="A60" s="12" t="s">
        <v>53</v>
      </c>
      <c r="B60" s="12"/>
      <c r="C60" s="12" t="s">
        <v>54</v>
      </c>
      <c r="D60" s="10"/>
      <c r="E60" s="50"/>
      <c r="F60" s="92">
        <f>D60*E60</f>
        <v>0</v>
      </c>
      <c r="G60" s="12"/>
    </row>
    <row r="61" spans="1:8" hidden="1" outlineLevel="1" x14ac:dyDescent="0.25">
      <c r="A61" s="12" t="s">
        <v>55</v>
      </c>
      <c r="B61" s="12"/>
      <c r="C61" s="12" t="s">
        <v>54</v>
      </c>
      <c r="D61" s="10"/>
      <c r="E61" s="50"/>
      <c r="F61" s="92">
        <f t="shared" ref="F61:F64" si="7">D61*E61</f>
        <v>0</v>
      </c>
      <c r="G61" s="12"/>
    </row>
    <row r="62" spans="1:8" hidden="1" outlineLevel="1" x14ac:dyDescent="0.25">
      <c r="A62" s="12" t="s">
        <v>56</v>
      </c>
      <c r="B62" s="12"/>
      <c r="C62" s="12" t="s">
        <v>54</v>
      </c>
      <c r="D62" s="10"/>
      <c r="E62" s="50"/>
      <c r="F62" s="92">
        <f t="shared" si="7"/>
        <v>0</v>
      </c>
      <c r="G62" s="12"/>
    </row>
    <row r="63" spans="1:8" ht="12" hidden="1" customHeight="1" outlineLevel="1" x14ac:dyDescent="0.25">
      <c r="A63" s="47" t="s">
        <v>57</v>
      </c>
      <c r="B63" s="48"/>
      <c r="C63" s="46" t="s">
        <v>58</v>
      </c>
      <c r="D63" s="10"/>
      <c r="E63" s="50"/>
      <c r="F63" s="92">
        <f t="shared" si="7"/>
        <v>0</v>
      </c>
      <c r="G63" s="12"/>
    </row>
    <row r="64" spans="1:8" hidden="1" outlineLevel="1" x14ac:dyDescent="0.25">
      <c r="A64" s="12" t="s">
        <v>59</v>
      </c>
      <c r="B64" s="12"/>
      <c r="C64" s="12" t="s">
        <v>54</v>
      </c>
      <c r="D64" s="10"/>
      <c r="E64" s="50"/>
      <c r="F64" s="92">
        <f t="shared" si="7"/>
        <v>0</v>
      </c>
      <c r="G64" s="12"/>
    </row>
    <row r="65" spans="1:7" ht="34.5" outlineLevel="1" x14ac:dyDescent="0.25">
      <c r="A65" s="12" t="s">
        <v>75</v>
      </c>
      <c r="B65" s="12"/>
      <c r="C65" s="12" t="s">
        <v>58</v>
      </c>
      <c r="D65" s="10">
        <v>7</v>
      </c>
      <c r="E65" s="114"/>
      <c r="F65" s="92">
        <f>D65*E65</f>
        <v>0</v>
      </c>
      <c r="G65" s="12" t="s">
        <v>105</v>
      </c>
    </row>
    <row r="66" spans="1:7" ht="28" customHeight="1" outlineLevel="1" x14ac:dyDescent="0.25">
      <c r="A66" s="12" t="s">
        <v>76</v>
      </c>
      <c r="B66" s="12"/>
      <c r="C66" s="12" t="s">
        <v>60</v>
      </c>
      <c r="D66" s="10">
        <v>4</v>
      </c>
      <c r="E66" s="114"/>
      <c r="F66" s="92">
        <f>D66*E66</f>
        <v>0</v>
      </c>
      <c r="G66" s="12" t="s">
        <v>104</v>
      </c>
    </row>
    <row r="67" spans="1:7" hidden="1" outlineLevel="1" x14ac:dyDescent="0.25">
      <c r="A67" s="12"/>
      <c r="B67" s="12"/>
      <c r="C67" s="12"/>
      <c r="D67" s="10"/>
      <c r="E67" s="114"/>
      <c r="F67" s="92"/>
      <c r="G67" s="12"/>
    </row>
    <row r="68" spans="1:7" hidden="1" outlineLevel="1" x14ac:dyDescent="0.25">
      <c r="A68" s="12" t="s">
        <v>61</v>
      </c>
      <c r="B68" s="12"/>
      <c r="C68" s="12" t="s">
        <v>54</v>
      </c>
      <c r="D68" s="10"/>
      <c r="E68" s="114"/>
      <c r="F68" s="92">
        <f t="shared" ref="F68:F70" si="8">D68*E68</f>
        <v>0</v>
      </c>
      <c r="G68" s="12"/>
    </row>
    <row r="69" spans="1:7" hidden="1" outlineLevel="1" x14ac:dyDescent="0.25">
      <c r="A69" s="12" t="s">
        <v>61</v>
      </c>
      <c r="B69" s="12"/>
      <c r="C69" s="12" t="s">
        <v>54</v>
      </c>
      <c r="D69" s="10"/>
      <c r="E69" s="114"/>
      <c r="F69" s="92">
        <f t="shared" si="8"/>
        <v>0</v>
      </c>
      <c r="G69" s="12"/>
    </row>
    <row r="70" spans="1:7" hidden="1" outlineLevel="1" x14ac:dyDescent="0.25">
      <c r="A70" s="12" t="s">
        <v>61</v>
      </c>
      <c r="B70" s="12"/>
      <c r="C70" s="12" t="s">
        <v>54</v>
      </c>
      <c r="D70" s="10"/>
      <c r="E70" s="114"/>
      <c r="F70" s="92">
        <f t="shared" si="8"/>
        <v>0</v>
      </c>
      <c r="G70" s="12"/>
    </row>
    <row r="71" spans="1:7" hidden="1" outlineLevel="1" x14ac:dyDescent="0.25">
      <c r="A71" s="12"/>
      <c r="B71" s="12"/>
      <c r="C71" s="12" t="s">
        <v>54</v>
      </c>
      <c r="D71" s="10"/>
      <c r="E71" s="114"/>
      <c r="F71" s="92">
        <f t="shared" ref="F71:F73" si="9">D71*E71</f>
        <v>0</v>
      </c>
      <c r="G71" s="12"/>
    </row>
    <row r="72" spans="1:7" hidden="1" outlineLevel="1" x14ac:dyDescent="0.25">
      <c r="A72" s="12"/>
      <c r="B72" s="12"/>
      <c r="C72" s="12" t="s">
        <v>54</v>
      </c>
      <c r="D72" s="10"/>
      <c r="E72" s="50"/>
      <c r="F72" s="92">
        <f t="shared" si="9"/>
        <v>0</v>
      </c>
      <c r="G72" s="12"/>
    </row>
    <row r="73" spans="1:7" hidden="1" outlineLevel="1" x14ac:dyDescent="0.25">
      <c r="A73" s="12"/>
      <c r="B73" s="12"/>
      <c r="C73" s="12" t="s">
        <v>54</v>
      </c>
      <c r="D73" s="10"/>
      <c r="E73" s="50"/>
      <c r="F73" s="92">
        <f t="shared" si="9"/>
        <v>0</v>
      </c>
      <c r="G73" s="12"/>
    </row>
    <row r="74" spans="1:7" s="2" customFormat="1" ht="5.5" customHeight="1" outlineLevel="1" x14ac:dyDescent="0.25">
      <c r="C74" s="9"/>
      <c r="F74" s="86"/>
    </row>
    <row r="75" spans="1:7" x14ac:dyDescent="0.25">
      <c r="A75" s="6" t="s">
        <v>24</v>
      </c>
      <c r="B75" s="6"/>
      <c r="C75" s="6"/>
      <c r="D75" s="6"/>
      <c r="E75" s="6"/>
      <c r="F75" s="93">
        <f>SUM(F60:F74)</f>
        <v>0</v>
      </c>
      <c r="G75" s="6"/>
    </row>
    <row r="76" spans="1:7" s="16" customFormat="1" ht="8" x14ac:dyDescent="0.25">
      <c r="F76" s="94"/>
    </row>
    <row r="77" spans="1:7" x14ac:dyDescent="0.25">
      <c r="A77" s="5" t="s">
        <v>62</v>
      </c>
      <c r="B77" s="5"/>
      <c r="C77" s="5"/>
      <c r="D77" s="5"/>
      <c r="E77" s="5"/>
      <c r="F77" s="89"/>
      <c r="G77" s="5"/>
    </row>
    <row r="78" spans="1:7" s="19" customFormat="1" ht="4.5" outlineLevel="1" x14ac:dyDescent="0.25">
      <c r="F78" s="90"/>
    </row>
    <row r="79" spans="1:7" outlineLevel="1" x14ac:dyDescent="0.25">
      <c r="A79" s="3" t="s">
        <v>63</v>
      </c>
      <c r="B79" s="3"/>
      <c r="C79" s="3" t="s">
        <v>44</v>
      </c>
      <c r="D79" s="3" t="s">
        <v>12</v>
      </c>
      <c r="E79" s="3" t="s">
        <v>52</v>
      </c>
      <c r="F79" s="91" t="s">
        <v>16</v>
      </c>
      <c r="G79" s="3" t="s">
        <v>15</v>
      </c>
    </row>
    <row r="80" spans="1:7" ht="34.5" outlineLevel="1" x14ac:dyDescent="0.25">
      <c r="A80" s="116" t="s">
        <v>106</v>
      </c>
      <c r="B80" s="7"/>
      <c r="C80" s="12" t="s">
        <v>58</v>
      </c>
      <c r="D80" s="10">
        <v>1</v>
      </c>
      <c r="E80" s="114">
        <v>0</v>
      </c>
      <c r="F80" s="92">
        <f t="shared" ref="F80:F82" si="10">D80*E80</f>
        <v>0</v>
      </c>
      <c r="G80" s="116" t="s">
        <v>109</v>
      </c>
    </row>
    <row r="81" spans="1:7" ht="34.5" outlineLevel="1" x14ac:dyDescent="0.25">
      <c r="A81" s="116" t="s">
        <v>107</v>
      </c>
      <c r="B81" s="7"/>
      <c r="C81" s="12" t="s">
        <v>58</v>
      </c>
      <c r="D81" s="10">
        <v>1</v>
      </c>
      <c r="E81" s="114">
        <v>0</v>
      </c>
      <c r="F81" s="92">
        <f t="shared" si="10"/>
        <v>0</v>
      </c>
      <c r="G81" s="116" t="s">
        <v>110</v>
      </c>
    </row>
    <row r="82" spans="1:7" ht="34.5" outlineLevel="1" x14ac:dyDescent="0.25">
      <c r="A82" s="116" t="s">
        <v>108</v>
      </c>
      <c r="B82" s="7"/>
      <c r="C82" s="12" t="s">
        <v>58</v>
      </c>
      <c r="D82" s="10">
        <v>1</v>
      </c>
      <c r="E82" s="114">
        <v>0</v>
      </c>
      <c r="F82" s="92">
        <f t="shared" si="10"/>
        <v>0</v>
      </c>
      <c r="G82" s="116" t="s">
        <v>111</v>
      </c>
    </row>
    <row r="83" spans="1:7" hidden="1" outlineLevel="1" x14ac:dyDescent="0.25">
      <c r="A83" s="12" t="s">
        <v>65</v>
      </c>
      <c r="B83" s="7"/>
      <c r="C83" s="12" t="s">
        <v>54</v>
      </c>
      <c r="D83" s="10"/>
      <c r="E83" s="114"/>
      <c r="F83" s="92">
        <f t="shared" ref="F83:F89" si="11">D83*E83</f>
        <v>0</v>
      </c>
      <c r="G83" s="12"/>
    </row>
    <row r="84" spans="1:7" ht="71" customHeight="1" outlineLevel="1" thickBot="1" x14ac:dyDescent="0.3">
      <c r="A84" s="116" t="s">
        <v>66</v>
      </c>
      <c r="B84" s="7"/>
      <c r="C84" s="12" t="s">
        <v>58</v>
      </c>
      <c r="D84" s="10">
        <v>1</v>
      </c>
      <c r="E84" s="114">
        <v>2000</v>
      </c>
      <c r="F84" s="92">
        <f t="shared" si="11"/>
        <v>2000</v>
      </c>
      <c r="G84" s="117" t="s">
        <v>112</v>
      </c>
    </row>
    <row r="85" spans="1:7" ht="11.5" customHeight="1" outlineLevel="1" thickTop="1" x14ac:dyDescent="0.25">
      <c r="A85" s="49"/>
      <c r="B85" s="7"/>
      <c r="C85" s="47"/>
      <c r="D85" s="10"/>
      <c r="E85" s="50"/>
      <c r="F85" s="92"/>
      <c r="G85" s="12"/>
    </row>
    <row r="86" spans="1:7" ht="11.5" hidden="1" customHeight="1" outlineLevel="1" x14ac:dyDescent="0.25">
      <c r="A86" s="45" t="s">
        <v>67</v>
      </c>
      <c r="B86" s="7"/>
      <c r="C86" s="12" t="s">
        <v>54</v>
      </c>
      <c r="D86" s="10"/>
      <c r="E86" s="50"/>
      <c r="F86" s="92">
        <f t="shared" si="11"/>
        <v>0</v>
      </c>
      <c r="G86" s="12"/>
    </row>
    <row r="87" spans="1:7" hidden="1" outlineLevel="1" x14ac:dyDescent="0.25">
      <c r="A87" s="45" t="s">
        <v>67</v>
      </c>
      <c r="B87" s="7"/>
      <c r="C87" s="12" t="s">
        <v>54</v>
      </c>
      <c r="D87" s="10"/>
      <c r="E87" s="50"/>
      <c r="F87" s="92">
        <f t="shared" si="11"/>
        <v>0</v>
      </c>
      <c r="G87" s="12"/>
    </row>
    <row r="88" spans="1:7" hidden="1" outlineLevel="1" x14ac:dyDescent="0.25">
      <c r="A88" s="45"/>
      <c r="B88" s="7"/>
      <c r="C88" s="12" t="s">
        <v>54</v>
      </c>
      <c r="D88" s="10"/>
      <c r="E88" s="50"/>
      <c r="F88" s="92">
        <f t="shared" si="11"/>
        <v>0</v>
      </c>
      <c r="G88" s="12"/>
    </row>
    <row r="89" spans="1:7" hidden="1" outlineLevel="1" x14ac:dyDescent="0.25">
      <c r="A89" s="45"/>
      <c r="B89" s="7"/>
      <c r="C89" s="12" t="s">
        <v>54</v>
      </c>
      <c r="D89" s="10"/>
      <c r="E89" s="50"/>
      <c r="F89" s="92">
        <f t="shared" si="11"/>
        <v>0</v>
      </c>
      <c r="G89" s="12"/>
    </row>
    <row r="90" spans="1:7" hidden="1" outlineLevel="1" x14ac:dyDescent="0.25">
      <c r="A90" s="45"/>
      <c r="B90" s="7"/>
      <c r="C90" s="12" t="s">
        <v>54</v>
      </c>
      <c r="D90" s="10"/>
      <c r="E90" s="50"/>
      <c r="F90" s="92">
        <f t="shared" ref="F90:F92" si="12">D90*E90</f>
        <v>0</v>
      </c>
      <c r="G90" s="12"/>
    </row>
    <row r="91" spans="1:7" hidden="1" outlineLevel="1" x14ac:dyDescent="0.25">
      <c r="A91" s="45"/>
      <c r="B91" s="7"/>
      <c r="C91" s="12" t="s">
        <v>54</v>
      </c>
      <c r="D91" s="10"/>
      <c r="E91" s="50"/>
      <c r="F91" s="92">
        <f t="shared" si="12"/>
        <v>0</v>
      </c>
      <c r="G91" s="12"/>
    </row>
    <row r="92" spans="1:7" hidden="1" outlineLevel="1" x14ac:dyDescent="0.25">
      <c r="A92" s="45"/>
      <c r="B92" s="7"/>
      <c r="C92" s="12" t="s">
        <v>54</v>
      </c>
      <c r="D92" s="10"/>
      <c r="E92" s="50"/>
      <c r="F92" s="92">
        <f t="shared" si="12"/>
        <v>0</v>
      </c>
      <c r="G92" s="12"/>
    </row>
    <row r="93" spans="1:7" s="2" customFormat="1" ht="5.5" customHeight="1" outlineLevel="1" x14ac:dyDescent="0.25">
      <c r="F93" s="86"/>
    </row>
    <row r="94" spans="1:7" x14ac:dyDescent="0.25">
      <c r="A94" s="6" t="s">
        <v>24</v>
      </c>
      <c r="B94" s="6"/>
      <c r="C94" s="6"/>
      <c r="D94" s="6"/>
      <c r="E94" s="6"/>
      <c r="F94" s="93">
        <f>SUM(F80:F93)</f>
        <v>2000</v>
      </c>
      <c r="G94" s="6"/>
    </row>
    <row r="95" spans="1:7" s="16" customFormat="1" ht="5.5" customHeight="1" x14ac:dyDescent="0.25">
      <c r="F95" s="94"/>
    </row>
    <row r="96" spans="1:7" x14ac:dyDescent="0.25">
      <c r="A96" s="5" t="s">
        <v>68</v>
      </c>
      <c r="B96" s="5"/>
      <c r="C96" s="5"/>
      <c r="D96" s="5"/>
      <c r="E96" s="5"/>
      <c r="F96" s="89"/>
      <c r="G96" s="5"/>
    </row>
    <row r="97" spans="1:7" s="19" customFormat="1" ht="4.5" x14ac:dyDescent="0.25">
      <c r="F97" s="90"/>
    </row>
    <row r="98" spans="1:7" x14ac:dyDescent="0.25">
      <c r="A98" s="6" t="s">
        <v>113</v>
      </c>
      <c r="B98" s="6"/>
      <c r="C98" s="6"/>
      <c r="D98" s="6"/>
      <c r="E98" s="6"/>
      <c r="F98" s="93">
        <f>F94+F75+F53+F21+F38</f>
        <v>2000</v>
      </c>
      <c r="G98" s="6"/>
    </row>
    <row r="99" spans="1:7" s="16" customFormat="1" ht="8" x14ac:dyDescent="0.25">
      <c r="F99" s="94"/>
    </row>
    <row r="100" spans="1:7" s="16" customFormat="1" ht="8" x14ac:dyDescent="0.25">
      <c r="F100" s="94"/>
    </row>
    <row r="101" spans="1:7" s="17" customFormat="1" ht="9" x14ac:dyDescent="0.25">
      <c r="F101" s="96"/>
    </row>
    <row r="102" spans="1:7" x14ac:dyDescent="0.25">
      <c r="A102" s="1"/>
    </row>
    <row r="103" spans="1:7" x14ac:dyDescent="0.25">
      <c r="A103" s="39"/>
      <c r="B103" s="40"/>
      <c r="C103" s="40"/>
      <c r="D103" s="40"/>
      <c r="E103" s="40"/>
      <c r="F103" s="97"/>
      <c r="G103" s="40"/>
    </row>
    <row r="104" spans="1:7" x14ac:dyDescent="0.25">
      <c r="A104" s="31"/>
      <c r="B104" s="32"/>
      <c r="C104" s="32"/>
      <c r="D104" s="32"/>
      <c r="E104" s="32"/>
      <c r="F104" s="98"/>
      <c r="G104" s="32"/>
    </row>
    <row r="105" spans="1:7" x14ac:dyDescent="0.25">
      <c r="A105" s="31"/>
      <c r="B105" s="32"/>
      <c r="C105" s="32"/>
      <c r="D105" s="32"/>
      <c r="E105" s="32"/>
      <c r="F105" s="98"/>
      <c r="G105" s="32"/>
    </row>
    <row r="106" spans="1:7" ht="34.5" x14ac:dyDescent="0.25">
      <c r="A106" s="31" t="s">
        <v>70</v>
      </c>
      <c r="B106" s="32"/>
      <c r="C106" s="32"/>
      <c r="D106" s="32"/>
      <c r="E106" s="32"/>
      <c r="F106" s="98"/>
      <c r="G106" s="32"/>
    </row>
    <row r="107" spans="1:7" ht="57.5" x14ac:dyDescent="0.25">
      <c r="A107" s="31" t="s">
        <v>71</v>
      </c>
      <c r="B107" s="32"/>
      <c r="C107" s="32"/>
      <c r="D107" s="32"/>
      <c r="E107" s="32"/>
      <c r="F107" s="98"/>
      <c r="G107" s="32"/>
    </row>
    <row r="108" spans="1:7" x14ac:dyDescent="0.25">
      <c r="A108" s="41"/>
      <c r="B108" s="32"/>
      <c r="C108" s="32"/>
      <c r="D108" s="32"/>
      <c r="E108" s="32"/>
      <c r="F108" s="98"/>
      <c r="G108" s="32"/>
    </row>
    <row r="109" spans="1:7" x14ac:dyDescent="0.25">
      <c r="A109" s="37"/>
      <c r="B109" s="37"/>
      <c r="C109" s="37"/>
      <c r="D109" s="37"/>
      <c r="E109" s="37"/>
      <c r="F109" s="99"/>
      <c r="G109" s="37"/>
    </row>
    <row r="110" spans="1:7" x14ac:dyDescent="0.25">
      <c r="A110" s="37"/>
      <c r="B110" s="37"/>
      <c r="C110" s="37"/>
      <c r="D110" s="37"/>
      <c r="E110" s="37"/>
      <c r="F110" s="99"/>
      <c r="G110" s="37"/>
    </row>
  </sheetData>
  <sheetProtection formatRows="0"/>
  <mergeCells count="5">
    <mergeCell ref="D7:G7"/>
    <mergeCell ref="A58:G58"/>
    <mergeCell ref="A1:F1"/>
    <mergeCell ref="D3:E3"/>
    <mergeCell ref="D5:G5"/>
  </mergeCells>
  <phoneticPr fontId="11" type="noConversion"/>
  <dataValidations count="5">
    <dataValidation type="date" operator="greaterThanOrEqual" allowBlank="1" showInputMessage="1" showErrorMessage="1" sqref="D3" xr:uid="{00000000-0002-0000-0000-000000000000}">
      <formula1>1</formula1>
    </dataValidation>
    <dataValidation type="list" allowBlank="1" showInputMessage="1" showErrorMessage="1" sqref="C80:C83 C85:C92 C60:C62 C64:C73" xr:uid="{00000000-0002-0000-0000-000001000000}">
      <formula1>Erstattungsart</formula1>
    </dataValidation>
    <dataValidation type="list" allowBlank="1" showInputMessage="1" sqref="A41:A46" xr:uid="{00000000-0002-0000-0000-000002000000}">
      <formula1>lSFK</formula1>
    </dataValidation>
    <dataValidation type="list" showInputMessage="1" sqref="A26:A36 A47:A51" xr:uid="{00000000-0002-0000-0000-000003000000}">
      <formula1>lSFK</formula1>
    </dataValidation>
    <dataValidation type="list" allowBlank="1" showInputMessage="1" showErrorMessage="1" sqref="A2" xr:uid="{70C37DED-B75C-4B4F-944A-F0F7581CC702}">
      <formula1>"PUBLIC, INTERNAL, CONFIDENTIAL, STRICTLY – CONFIDENTIAL, -"</formula1>
    </dataValidation>
  </dataValidations>
  <hyperlinks>
    <hyperlink ref="A58" r:id="rId1" display="https://www.bundesfinanzministerium.de/Content/DE/Downloads/BMF_Schreiben/Steuerarten/Lohnsteuer/2023-11-21-steuerliche-behandlung-reisekosten-reisekostenverguetungen-2024.html (GERMAN ONLY)" xr:uid="{00000000-0004-0000-0000-000000000000}"/>
    <hyperlink ref="A58:G58" r:id="rId2" display="https://www.bundesfinanzministerium.de/Content/DE/Downloads/BMF_Schreiben/Steuerarten/Lohnsteuer/2024-12-02-steuerliche-behandlung-reisekosten-2025.html (GERMAN ONLY)" xr:uid="{505A1943-178B-49EF-A55F-241B28B8195B}"/>
  </hyperlinks>
  <pageMargins left="0.51181102362204722" right="0.51181102362204722" top="0.11811023622047245" bottom="0.39370078740157483" header="0.11811023622047245" footer="0.15748031496062992"/>
  <pageSetup paperSize="9" scale="97" fitToWidth="0" fitToHeight="2" orientation="landscape" r:id="rId3"/>
  <headerFooter differentFirst="1">
    <oddFooter>&amp;LForm-42-11-7-en&amp;C&amp;7&amp;P / &amp;N</oddFooter>
    <firstFooter>&amp;LForm-42-11-6-en</firstFooter>
  </headerFooter>
  <rowBreaks count="1" manualBreakCount="1">
    <brk id="54" max="6" man="1"/>
  </rowBreaks>
  <drawing r:id="rId4"/>
  <legacy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E211C7-4AC3-436A-9819-DA167DC1C688}">
  <sheetPr codeName="Tabelle2"/>
  <dimension ref="A1:N110"/>
  <sheetViews>
    <sheetView showGridLines="0" topLeftCell="A61" zoomScale="130" zoomScaleNormal="130" workbookViewId="0">
      <selection activeCell="A66" sqref="A66"/>
    </sheetView>
  </sheetViews>
  <sheetFormatPr defaultColWidth="11.3984375" defaultRowHeight="11.5" outlineLevelRow="1" x14ac:dyDescent="0.25"/>
  <cols>
    <col min="1" max="1" width="31.8984375" customWidth="1"/>
    <col min="2" max="2" width="16.09765625" customWidth="1"/>
    <col min="3" max="3" width="17.69921875" customWidth="1"/>
    <col min="4" max="4" width="9.3984375" customWidth="1"/>
    <col min="5" max="5" width="14.59765625" customWidth="1"/>
    <col min="6" max="6" width="16.09765625" style="85" customWidth="1"/>
    <col min="7" max="7" width="30.59765625" customWidth="1"/>
    <col min="8" max="8" width="2" customWidth="1"/>
    <col min="9" max="9" width="5.69921875" customWidth="1"/>
    <col min="10" max="10" width="11.3984375" customWidth="1"/>
    <col min="11" max="11" width="9.3984375" customWidth="1"/>
    <col min="12" max="12" width="5.09765625" customWidth="1"/>
    <col min="14" max="14" width="34.8984375" customWidth="1"/>
  </cols>
  <sheetData>
    <row r="1" spans="1:14" ht="67.5" customHeight="1" x14ac:dyDescent="0.25">
      <c r="A1" s="121" t="s">
        <v>72</v>
      </c>
      <c r="B1" s="122"/>
      <c r="C1" s="122"/>
      <c r="D1" s="122"/>
      <c r="E1" s="122"/>
      <c r="F1" s="122"/>
      <c r="G1" s="43"/>
      <c r="H1" s="42"/>
    </row>
    <row r="2" spans="1:14" s="2" customFormat="1" ht="23.25" customHeight="1" x14ac:dyDescent="0.25">
      <c r="A2" s="83" t="s">
        <v>1</v>
      </c>
      <c r="F2" s="86"/>
    </row>
    <row r="3" spans="1:14" ht="23.25" customHeight="1" x14ac:dyDescent="0.25">
      <c r="A3" s="25" t="s">
        <v>2</v>
      </c>
      <c r="B3" s="51" t="str">
        <f>'Price schedule | Services'!B3</f>
        <v>7000021101</v>
      </c>
      <c r="C3" s="26" t="s">
        <v>3</v>
      </c>
      <c r="D3" s="126">
        <f>'Price schedule | Services'!D3</f>
        <v>0</v>
      </c>
      <c r="E3" s="127"/>
      <c r="F3" s="87"/>
      <c r="G3" s="4"/>
    </row>
    <row r="4" spans="1:14" s="2" customFormat="1" ht="5.25" customHeight="1" x14ac:dyDescent="0.25">
      <c r="A4" s="24"/>
      <c r="C4" s="27"/>
      <c r="F4" s="86"/>
    </row>
    <row r="5" spans="1:14" x14ac:dyDescent="0.25">
      <c r="A5" s="28" t="s">
        <v>4</v>
      </c>
      <c r="B5" s="51" t="str">
        <f>'Price schedule | Services'!B5</f>
        <v>G-011829-001</v>
      </c>
      <c r="C5" s="26" t="s">
        <v>5</v>
      </c>
      <c r="D5" s="128">
        <f>'Price schedule | Services'!D5</f>
        <v>0</v>
      </c>
      <c r="E5" s="129"/>
      <c r="F5" s="129"/>
      <c r="G5" s="129"/>
    </row>
    <row r="6" spans="1:14" s="2" customFormat="1" ht="3.5" x14ac:dyDescent="0.25">
      <c r="A6" s="24"/>
      <c r="C6" s="27"/>
      <c r="F6" s="86"/>
    </row>
    <row r="7" spans="1:14" ht="34.5" customHeight="1" x14ac:dyDescent="0.25">
      <c r="A7" s="28" t="s">
        <v>6</v>
      </c>
      <c r="B7" s="101" t="s">
        <v>73</v>
      </c>
      <c r="C7" s="26" t="s">
        <v>8</v>
      </c>
      <c r="D7" s="130">
        <f>'Price schedule | Services'!D7</f>
        <v>0</v>
      </c>
      <c r="E7" s="131"/>
      <c r="F7" s="131"/>
      <c r="G7" s="131"/>
    </row>
    <row r="8" spans="1:14" s="17" customFormat="1" ht="9" x14ac:dyDescent="0.25">
      <c r="A8" s="29"/>
      <c r="B8" s="30"/>
      <c r="C8" s="30"/>
      <c r="D8" s="30"/>
      <c r="E8" s="30"/>
      <c r="F8" s="88"/>
      <c r="G8" s="30"/>
    </row>
    <row r="9" spans="1:14" x14ac:dyDescent="0.25">
      <c r="A9" s="5" t="s">
        <v>9</v>
      </c>
      <c r="B9" s="5"/>
      <c r="C9" s="5"/>
      <c r="D9" s="5"/>
      <c r="E9" s="5"/>
      <c r="F9" s="89"/>
      <c r="G9" s="5"/>
    </row>
    <row r="10" spans="1:14" s="19" customFormat="1" ht="4.5" outlineLevel="1" x14ac:dyDescent="0.25">
      <c r="F10" s="90"/>
    </row>
    <row r="11" spans="1:14" outlineLevel="1" x14ac:dyDescent="0.25">
      <c r="A11" s="3" t="s">
        <v>10</v>
      </c>
      <c r="B11" s="33" t="s">
        <v>11</v>
      </c>
      <c r="C11" s="34"/>
      <c r="D11" s="3" t="s">
        <v>12</v>
      </c>
      <c r="E11" s="3" t="s">
        <v>13</v>
      </c>
      <c r="F11" s="91" t="s">
        <v>14</v>
      </c>
      <c r="G11" s="3" t="s">
        <v>15</v>
      </c>
    </row>
    <row r="12" spans="1:14" outlineLevel="1" x14ac:dyDescent="0.25">
      <c r="A12" s="12" t="s">
        <v>16</v>
      </c>
      <c r="B12" s="35"/>
      <c r="C12" s="36"/>
      <c r="D12" s="10"/>
      <c r="E12" s="50"/>
      <c r="F12" s="92">
        <f>D12*E12</f>
        <v>0</v>
      </c>
      <c r="G12" s="12"/>
    </row>
    <row r="13" spans="1:14" outlineLevel="1" x14ac:dyDescent="0.25">
      <c r="A13" s="12" t="s">
        <v>17</v>
      </c>
      <c r="B13" s="35"/>
      <c r="C13" s="36"/>
      <c r="D13" s="10"/>
      <c r="E13" s="50"/>
      <c r="F13" s="92">
        <f>D13*E13</f>
        <v>0</v>
      </c>
      <c r="G13" s="12"/>
      <c r="N13" s="20"/>
    </row>
    <row r="14" spans="1:14" outlineLevel="1" x14ac:dyDescent="0.25">
      <c r="A14" s="12" t="s">
        <v>18</v>
      </c>
      <c r="B14" s="35"/>
      <c r="C14" s="36"/>
      <c r="D14" s="10"/>
      <c r="E14" s="50"/>
      <c r="F14" s="92">
        <f t="shared" ref="F14:F19" si="0">D14*E14</f>
        <v>0</v>
      </c>
      <c r="G14" s="12"/>
      <c r="N14" s="20"/>
    </row>
    <row r="15" spans="1:14" outlineLevel="1" x14ac:dyDescent="0.25">
      <c r="A15" s="12" t="s">
        <v>19</v>
      </c>
      <c r="B15" s="35"/>
      <c r="C15" s="36"/>
      <c r="D15" s="10"/>
      <c r="E15" s="50"/>
      <c r="F15" s="92">
        <f t="shared" si="0"/>
        <v>0</v>
      </c>
      <c r="G15" s="12"/>
      <c r="N15" s="20"/>
    </row>
    <row r="16" spans="1:14" outlineLevel="1" x14ac:dyDescent="0.25">
      <c r="A16" s="12" t="s">
        <v>20</v>
      </c>
      <c r="B16" s="35"/>
      <c r="C16" s="36"/>
      <c r="D16" s="10"/>
      <c r="E16" s="50"/>
      <c r="F16" s="92">
        <f t="shared" si="0"/>
        <v>0</v>
      </c>
      <c r="G16" s="12"/>
      <c r="N16" s="20"/>
    </row>
    <row r="17" spans="1:14" outlineLevel="1" x14ac:dyDescent="0.25">
      <c r="A17" s="12" t="s">
        <v>21</v>
      </c>
      <c r="B17" s="35"/>
      <c r="C17" s="36"/>
      <c r="D17" s="10"/>
      <c r="E17" s="50"/>
      <c r="F17" s="92">
        <f t="shared" si="0"/>
        <v>0</v>
      </c>
      <c r="G17" s="12"/>
      <c r="N17" s="20"/>
    </row>
    <row r="18" spans="1:14" outlineLevel="1" x14ac:dyDescent="0.25">
      <c r="A18" s="12" t="s">
        <v>22</v>
      </c>
      <c r="B18" s="35"/>
      <c r="C18" s="36"/>
      <c r="D18" s="10"/>
      <c r="E18" s="50"/>
      <c r="F18" s="92">
        <f t="shared" si="0"/>
        <v>0</v>
      </c>
      <c r="G18" s="12"/>
      <c r="N18" s="20"/>
    </row>
    <row r="19" spans="1:14" outlineLevel="1" x14ac:dyDescent="0.25">
      <c r="A19" s="12" t="s">
        <v>23</v>
      </c>
      <c r="B19" s="35"/>
      <c r="C19" s="36"/>
      <c r="D19" s="10"/>
      <c r="E19" s="50"/>
      <c r="F19" s="92">
        <f t="shared" si="0"/>
        <v>0</v>
      </c>
      <c r="G19" s="12"/>
      <c r="N19" s="20"/>
    </row>
    <row r="20" spans="1:14" s="2" customFormat="1" ht="5.5" customHeight="1" outlineLevel="1" x14ac:dyDescent="0.25">
      <c r="C20" s="9"/>
      <c r="F20" s="86"/>
    </row>
    <row r="21" spans="1:14" x14ac:dyDescent="0.25">
      <c r="A21" s="6" t="s">
        <v>24</v>
      </c>
      <c r="B21" s="6"/>
      <c r="C21" s="6"/>
      <c r="D21" s="6"/>
      <c r="E21" s="6"/>
      <c r="F21" s="93">
        <f>SUM(F12:F20)</f>
        <v>0</v>
      </c>
      <c r="G21" s="6"/>
    </row>
    <row r="22" spans="1:14" s="16" customFormat="1" ht="17.149999999999999" customHeight="1" x14ac:dyDescent="0.25">
      <c r="F22" s="94"/>
    </row>
    <row r="23" spans="1:14" x14ac:dyDescent="0.25">
      <c r="A23" s="5" t="s">
        <v>25</v>
      </c>
      <c r="B23" s="5"/>
      <c r="C23" s="5"/>
      <c r="D23" s="5"/>
      <c r="E23" s="5"/>
      <c r="F23" s="89"/>
      <c r="G23" s="5"/>
    </row>
    <row r="24" spans="1:14" s="19" customFormat="1" ht="4.5" x14ac:dyDescent="0.25">
      <c r="F24" s="90"/>
    </row>
    <row r="25" spans="1:14" ht="34.5" x14ac:dyDescent="0.25">
      <c r="A25" s="21" t="s">
        <v>26</v>
      </c>
      <c r="B25" s="3" t="s">
        <v>27</v>
      </c>
      <c r="C25" s="3" t="s">
        <v>28</v>
      </c>
      <c r="D25" s="3" t="s">
        <v>29</v>
      </c>
      <c r="E25" s="3" t="s">
        <v>13</v>
      </c>
      <c r="F25" s="91" t="s">
        <v>30</v>
      </c>
      <c r="G25" s="3" t="s">
        <v>15</v>
      </c>
    </row>
    <row r="26" spans="1:14" x14ac:dyDescent="0.25">
      <c r="A26" s="12" t="s">
        <v>31</v>
      </c>
      <c r="B26" s="22" t="str">
        <f>IFERROR(VLOOKUP(A26,'List of key experts'!$B$11:$D$34,3,0)&amp;" "&amp;VLOOKUP(A26,'List of key experts'!$B$11:$D$34,2,0),"N.N.")</f>
        <v xml:space="preserve"> </v>
      </c>
      <c r="C26" s="8" t="s">
        <v>32</v>
      </c>
      <c r="D26" s="10"/>
      <c r="E26" s="50"/>
      <c r="F26" s="92">
        <f>D26*E26</f>
        <v>0</v>
      </c>
      <c r="G26" s="12"/>
    </row>
    <row r="27" spans="1:14" x14ac:dyDescent="0.25">
      <c r="A27" s="12" t="s">
        <v>33</v>
      </c>
      <c r="B27" s="22" t="str">
        <f>IFERROR(VLOOKUP(A27,'List of key experts'!$B$11:$D$34,3,0)&amp;" "&amp;VLOOKUP(A27,'List of key experts'!$B$11:$D$34,2,0),"N.N.")</f>
        <v xml:space="preserve">  </v>
      </c>
      <c r="C27" s="8" t="s">
        <v>32</v>
      </c>
      <c r="D27" s="10"/>
      <c r="E27" s="50"/>
      <c r="F27" s="92">
        <f t="shared" ref="F27:F36" si="1">D27*E27</f>
        <v>0</v>
      </c>
      <c r="G27" s="12"/>
    </row>
    <row r="28" spans="1:14" outlineLevel="1" x14ac:dyDescent="0.25">
      <c r="A28" s="12" t="s">
        <v>34</v>
      </c>
      <c r="B28" s="22" t="str">
        <f>IFERROR(VLOOKUP(A28,'List of key experts'!$B$11:$D$34,3,0)&amp;" "&amp;VLOOKUP(A28,'List of key experts'!$B$11:$D$34,2,0),"N.N.")</f>
        <v xml:space="preserve"> </v>
      </c>
      <c r="C28" s="8" t="s">
        <v>32</v>
      </c>
      <c r="D28" s="10"/>
      <c r="E28" s="50"/>
      <c r="F28" s="92">
        <f t="shared" si="1"/>
        <v>0</v>
      </c>
      <c r="G28" s="12"/>
    </row>
    <row r="29" spans="1:14" outlineLevel="1" x14ac:dyDescent="0.25">
      <c r="A29" s="12" t="s">
        <v>35</v>
      </c>
      <c r="B29" s="22" t="str">
        <f>IFERROR(VLOOKUP(A29,'List of key experts'!$B$11:$D$34,3,0)&amp;" "&amp;VLOOKUP(A29,'List of key experts'!$B$11:$D$34,2,0),"N.N.")</f>
        <v xml:space="preserve"> </v>
      </c>
      <c r="C29" s="8" t="s">
        <v>32</v>
      </c>
      <c r="D29" s="10"/>
      <c r="E29" s="50"/>
      <c r="F29" s="92">
        <f t="shared" si="1"/>
        <v>0</v>
      </c>
      <c r="G29" s="12"/>
    </row>
    <row r="30" spans="1:14" outlineLevel="1" x14ac:dyDescent="0.25">
      <c r="A30" s="12" t="s">
        <v>36</v>
      </c>
      <c r="B30" s="22" t="str">
        <f>IFERROR(VLOOKUP(A30,'List of key experts'!$B$11:$D$34,3,0)&amp;" "&amp;VLOOKUP(A30,'List of key experts'!$B$11:$D$34,2,0),"N.N.")</f>
        <v xml:space="preserve"> </v>
      </c>
      <c r="C30" s="8" t="s">
        <v>32</v>
      </c>
      <c r="D30" s="10"/>
      <c r="E30" s="50"/>
      <c r="F30" s="92">
        <f t="shared" si="1"/>
        <v>0</v>
      </c>
      <c r="G30" s="12"/>
    </row>
    <row r="31" spans="1:14" outlineLevel="1" x14ac:dyDescent="0.25">
      <c r="A31" s="12" t="s">
        <v>37</v>
      </c>
      <c r="B31" s="22" t="str">
        <f>IFERROR(VLOOKUP(A31,'List of key experts'!$B$11:$D$34,3,0)&amp;" "&amp;VLOOKUP(A31,'List of key experts'!$B$11:$D$34,2,0),"N.N.")</f>
        <v xml:space="preserve"> </v>
      </c>
      <c r="C31" s="8" t="s">
        <v>32</v>
      </c>
      <c r="D31" s="10"/>
      <c r="E31" s="50"/>
      <c r="F31" s="92">
        <f t="shared" si="1"/>
        <v>0</v>
      </c>
      <c r="G31" s="12"/>
    </row>
    <row r="32" spans="1:14" outlineLevel="1" x14ac:dyDescent="0.25">
      <c r="A32" s="12" t="s">
        <v>38</v>
      </c>
      <c r="B32" s="22" t="str">
        <f>IFERROR(VLOOKUP(A32,'List of key experts'!$B$11:$D$34,3,0)&amp;" "&amp;VLOOKUP(A32,'List of key experts'!$B$11:$D$34,2,0),"N.N.")</f>
        <v>N.N.</v>
      </c>
      <c r="C32" s="8" t="s">
        <v>32</v>
      </c>
      <c r="D32" s="10"/>
      <c r="E32" s="50"/>
      <c r="F32" s="92">
        <f t="shared" si="1"/>
        <v>0</v>
      </c>
      <c r="G32" s="12"/>
    </row>
    <row r="33" spans="1:7" outlineLevel="1" x14ac:dyDescent="0.25">
      <c r="A33" s="12" t="s">
        <v>39</v>
      </c>
      <c r="B33" s="22" t="str">
        <f>IFERROR(VLOOKUP(A33,'List of key experts'!$B$11:$D$34,3,0)&amp;" "&amp;VLOOKUP(A33,'List of key experts'!$B$11:$D$34,2,0),"N.N.")</f>
        <v>N.N.</v>
      </c>
      <c r="C33" s="8" t="s">
        <v>32</v>
      </c>
      <c r="D33" s="10"/>
      <c r="E33" s="50"/>
      <c r="F33" s="92">
        <f t="shared" si="1"/>
        <v>0</v>
      </c>
      <c r="G33" s="12"/>
    </row>
    <row r="34" spans="1:7" outlineLevel="1" x14ac:dyDescent="0.25">
      <c r="A34" s="12" t="s">
        <v>40</v>
      </c>
      <c r="B34" s="22" t="str">
        <f>IFERROR(VLOOKUP(A34,'List of key experts'!$B$11:$D$34,3,0)&amp;" "&amp;VLOOKUP(A34,'List of key experts'!$B$11:$D$34,2,0),"N.N.")</f>
        <v>N.N.</v>
      </c>
      <c r="C34" s="8" t="s">
        <v>32</v>
      </c>
      <c r="D34" s="10"/>
      <c r="E34" s="50"/>
      <c r="F34" s="92">
        <f t="shared" si="1"/>
        <v>0</v>
      </c>
      <c r="G34" s="12"/>
    </row>
    <row r="35" spans="1:7" outlineLevel="1" x14ac:dyDescent="0.25">
      <c r="A35" s="12" t="s">
        <v>41</v>
      </c>
      <c r="B35" s="22" t="str">
        <f>IFERROR(VLOOKUP(A35,'List of key experts'!$B$11:$D$34,3,0)&amp;" "&amp;VLOOKUP(A35,'List of key experts'!$B$11:$D$34,2,0),"N.N.")</f>
        <v>N.N.</v>
      </c>
      <c r="C35" s="8" t="s">
        <v>32</v>
      </c>
      <c r="D35" s="10"/>
      <c r="E35" s="50"/>
      <c r="F35" s="92">
        <f t="shared" si="1"/>
        <v>0</v>
      </c>
      <c r="G35" s="12"/>
    </row>
    <row r="36" spans="1:7" outlineLevel="1" x14ac:dyDescent="0.25">
      <c r="A36" s="12" t="s">
        <v>42</v>
      </c>
      <c r="B36" s="22" t="str">
        <f>IFERROR(VLOOKUP(A36,'List of key experts'!$B$11:$D$34,3,0)&amp;" "&amp;VLOOKUP(A36,'List of key experts'!$B$11:$D$34,2,0),"N.N.")</f>
        <v>N.N.</v>
      </c>
      <c r="C36" s="8" t="s">
        <v>32</v>
      </c>
      <c r="D36" s="10"/>
      <c r="E36" s="50"/>
      <c r="F36" s="92">
        <f t="shared" si="1"/>
        <v>0</v>
      </c>
      <c r="G36" s="12"/>
    </row>
    <row r="37" spans="1:7" s="2" customFormat="1" ht="3.65" customHeight="1" outlineLevel="1" x14ac:dyDescent="0.25">
      <c r="C37" s="9"/>
      <c r="F37" s="86"/>
    </row>
    <row r="38" spans="1:7" x14ac:dyDescent="0.25">
      <c r="A38" s="6" t="s">
        <v>24</v>
      </c>
      <c r="B38" s="6"/>
      <c r="C38" s="6"/>
      <c r="D38" s="6"/>
      <c r="E38" s="6"/>
      <c r="F38" s="93">
        <f>SUM(F26:F37)</f>
        <v>0</v>
      </c>
      <c r="G38" s="6"/>
    </row>
    <row r="39" spans="1:7" s="16" customFormat="1" ht="8" x14ac:dyDescent="0.25">
      <c r="F39" s="94"/>
    </row>
    <row r="40" spans="1:7" ht="23" x14ac:dyDescent="0.25">
      <c r="A40" s="21" t="s">
        <v>43</v>
      </c>
      <c r="B40" s="3" t="s">
        <v>27</v>
      </c>
      <c r="C40" s="3" t="s">
        <v>44</v>
      </c>
      <c r="D40" s="3" t="s">
        <v>45</v>
      </c>
      <c r="E40" s="3" t="s">
        <v>46</v>
      </c>
      <c r="F40" s="91" t="s">
        <v>30</v>
      </c>
      <c r="G40" s="3" t="s">
        <v>15</v>
      </c>
    </row>
    <row r="41" spans="1:7" x14ac:dyDescent="0.25">
      <c r="A41" s="12" t="s">
        <v>31</v>
      </c>
      <c r="B41" s="22" t="str">
        <f>IFERROR(VLOOKUP(A41,'List of key experts'!$B$11:$D$34,3,0)&amp;" "&amp;VLOOKUP(A41,'List of key experts'!$B$11:$D$34,2,0),"N.N.")</f>
        <v xml:space="preserve"> </v>
      </c>
      <c r="C41" s="8" t="s">
        <v>32</v>
      </c>
      <c r="D41" s="10"/>
      <c r="E41" s="50"/>
      <c r="F41" s="92">
        <f>D41*E41</f>
        <v>0</v>
      </c>
      <c r="G41" s="12"/>
    </row>
    <row r="42" spans="1:7" x14ac:dyDescent="0.25">
      <c r="A42" s="12" t="s">
        <v>33</v>
      </c>
      <c r="B42" s="22" t="str">
        <f>IFERROR(VLOOKUP(A42,'List of key experts'!$B$11:$D$34,3,0)&amp;" "&amp;VLOOKUP(A42,'List of key experts'!$B$11:$D$34,2,0),"N.N.")</f>
        <v xml:space="preserve">  </v>
      </c>
      <c r="C42" s="8" t="s">
        <v>32</v>
      </c>
      <c r="D42" s="10"/>
      <c r="E42" s="50"/>
      <c r="F42" s="92">
        <f t="shared" ref="F42:F51" si="2">D42*E42</f>
        <v>0</v>
      </c>
      <c r="G42" s="12"/>
    </row>
    <row r="43" spans="1:7" outlineLevel="1" x14ac:dyDescent="0.25">
      <c r="A43" s="12" t="s">
        <v>34</v>
      </c>
      <c r="B43" s="22" t="str">
        <f>IFERROR(VLOOKUP(A43,'List of key experts'!$B$11:$D$34,3,0)&amp;" "&amp;VLOOKUP(A43,'List of key experts'!$B$11:$D$34,2,0),"N.N.")</f>
        <v xml:space="preserve"> </v>
      </c>
      <c r="C43" s="8" t="s">
        <v>32</v>
      </c>
      <c r="D43" s="10"/>
      <c r="E43" s="50"/>
      <c r="F43" s="92">
        <f t="shared" si="2"/>
        <v>0</v>
      </c>
      <c r="G43" s="12"/>
    </row>
    <row r="44" spans="1:7" outlineLevel="1" x14ac:dyDescent="0.25">
      <c r="A44" s="12" t="s">
        <v>35</v>
      </c>
      <c r="B44" s="22" t="str">
        <f>IFERROR(VLOOKUP(A44,'List of key experts'!$B$11:$D$34,3,0)&amp;" "&amp;VLOOKUP(A44,'List of key experts'!$B$11:$D$34,2,0),"N.N.")</f>
        <v xml:space="preserve"> </v>
      </c>
      <c r="C44" s="8" t="s">
        <v>32</v>
      </c>
      <c r="D44" s="10"/>
      <c r="E44" s="50"/>
      <c r="F44" s="92">
        <f t="shared" si="2"/>
        <v>0</v>
      </c>
      <c r="G44" s="12"/>
    </row>
    <row r="45" spans="1:7" outlineLevel="1" x14ac:dyDescent="0.25">
      <c r="A45" s="12" t="s">
        <v>36</v>
      </c>
      <c r="B45" s="22" t="str">
        <f>IFERROR(VLOOKUP(A45,'List of key experts'!$B$11:$D$34,3,0)&amp;" "&amp;VLOOKUP(A45,'List of key experts'!$B$11:$D$34,2,0),"N.N.")</f>
        <v xml:space="preserve"> </v>
      </c>
      <c r="C45" s="8" t="s">
        <v>32</v>
      </c>
      <c r="D45" s="10"/>
      <c r="E45" s="50"/>
      <c r="F45" s="92">
        <f t="shared" si="2"/>
        <v>0</v>
      </c>
      <c r="G45" s="12"/>
    </row>
    <row r="46" spans="1:7" outlineLevel="1" x14ac:dyDescent="0.25">
      <c r="A46" s="12" t="s">
        <v>37</v>
      </c>
      <c r="B46" s="22" t="str">
        <f>IFERROR(VLOOKUP(A46,'List of key experts'!$B$11:$D$34,3,0)&amp;" "&amp;VLOOKUP(A46,'List of key experts'!$B$11:$D$34,2,0),"N.N.")</f>
        <v xml:space="preserve"> </v>
      </c>
      <c r="C46" s="8" t="s">
        <v>32</v>
      </c>
      <c r="D46" s="10"/>
      <c r="E46" s="50"/>
      <c r="F46" s="92">
        <f t="shared" si="2"/>
        <v>0</v>
      </c>
      <c r="G46" s="12"/>
    </row>
    <row r="47" spans="1:7" outlineLevel="1" x14ac:dyDescent="0.25">
      <c r="A47" s="12" t="s">
        <v>38</v>
      </c>
      <c r="B47" s="22" t="str">
        <f>IFERROR(VLOOKUP(A47,'List of key experts'!$B$11:$D$34,3,0)&amp;" "&amp;VLOOKUP(A47,'List of key experts'!$B$11:$D$34,2,0),"N.N.")</f>
        <v>N.N.</v>
      </c>
      <c r="C47" s="8" t="s">
        <v>32</v>
      </c>
      <c r="D47" s="10"/>
      <c r="E47" s="50"/>
      <c r="F47" s="92">
        <f t="shared" si="2"/>
        <v>0</v>
      </c>
      <c r="G47" s="12"/>
    </row>
    <row r="48" spans="1:7" outlineLevel="1" x14ac:dyDescent="0.25">
      <c r="A48" s="12" t="s">
        <v>39</v>
      </c>
      <c r="B48" s="22" t="str">
        <f>IFERROR(VLOOKUP(A48,'List of key experts'!$B$11:$D$34,3,0)&amp;" "&amp;VLOOKUP(A48,'List of key experts'!$B$11:$D$34,2,0),"N.N.")</f>
        <v>N.N.</v>
      </c>
      <c r="C48" s="8" t="s">
        <v>32</v>
      </c>
      <c r="D48" s="10"/>
      <c r="E48" s="50"/>
      <c r="F48" s="92">
        <f t="shared" si="2"/>
        <v>0</v>
      </c>
      <c r="G48" s="12"/>
    </row>
    <row r="49" spans="1:8" outlineLevel="1" x14ac:dyDescent="0.25">
      <c r="A49" s="12" t="s">
        <v>40</v>
      </c>
      <c r="B49" s="22" t="str">
        <f>IFERROR(VLOOKUP(A49,'List of key experts'!$B$11:$D$34,3,0)&amp;" "&amp;VLOOKUP(A49,'List of key experts'!$B$11:$D$34,2,0),"N.N.")</f>
        <v>N.N.</v>
      </c>
      <c r="C49" s="8" t="s">
        <v>32</v>
      </c>
      <c r="D49" s="10"/>
      <c r="E49" s="50"/>
      <c r="F49" s="92">
        <f t="shared" si="2"/>
        <v>0</v>
      </c>
      <c r="G49" s="12"/>
    </row>
    <row r="50" spans="1:8" outlineLevel="1" x14ac:dyDescent="0.25">
      <c r="A50" s="12" t="s">
        <v>41</v>
      </c>
      <c r="B50" s="22" t="str">
        <f>IFERROR(VLOOKUP(A50,'List of key experts'!$B$11:$D$34,3,0)&amp;" "&amp;VLOOKUP(A50,'List of key experts'!$B$11:$D$34,2,0),"N.N.")</f>
        <v>N.N.</v>
      </c>
      <c r="C50" s="8" t="s">
        <v>32</v>
      </c>
      <c r="D50" s="10"/>
      <c r="E50" s="50"/>
      <c r="F50" s="92">
        <f t="shared" si="2"/>
        <v>0</v>
      </c>
      <c r="G50" s="12"/>
    </row>
    <row r="51" spans="1:8" outlineLevel="1" x14ac:dyDescent="0.25">
      <c r="A51" s="12" t="s">
        <v>42</v>
      </c>
      <c r="B51" s="22" t="str">
        <f>IFERROR(VLOOKUP(A51,'List of key experts'!$B$11:$D$34,3,0)&amp;" "&amp;VLOOKUP(A51,'List of key experts'!$B$11:$D$34,2,0),"N.N.")</f>
        <v>N.N.</v>
      </c>
      <c r="C51" s="8" t="s">
        <v>32</v>
      </c>
      <c r="D51" s="10"/>
      <c r="E51" s="50"/>
      <c r="F51" s="92">
        <f t="shared" si="2"/>
        <v>0</v>
      </c>
      <c r="G51" s="12"/>
    </row>
    <row r="52" spans="1:8" s="2" customFormat="1" ht="5.5" customHeight="1" outlineLevel="1" x14ac:dyDescent="0.25">
      <c r="C52" s="9"/>
      <c r="F52" s="86"/>
    </row>
    <row r="53" spans="1:8" x14ac:dyDescent="0.25">
      <c r="A53" s="6" t="s">
        <v>24</v>
      </c>
      <c r="B53" s="6"/>
      <c r="C53" s="6"/>
      <c r="D53" s="6"/>
      <c r="E53" s="6"/>
      <c r="F53" s="93">
        <f>SUM(F41:F52)</f>
        <v>0</v>
      </c>
      <c r="G53" s="6"/>
    </row>
    <row r="54" spans="1:8" s="2" customFormat="1" ht="3.5" x14ac:dyDescent="0.25">
      <c r="F54" s="86"/>
    </row>
    <row r="55" spans="1:8" s="16" customFormat="1" ht="8" x14ac:dyDescent="0.25">
      <c r="F55" s="94"/>
    </row>
    <row r="56" spans="1:8" x14ac:dyDescent="0.25">
      <c r="A56" s="5" t="s">
        <v>47</v>
      </c>
      <c r="B56" s="5"/>
      <c r="C56" s="5"/>
      <c r="D56" s="5"/>
      <c r="E56" s="5"/>
      <c r="F56" s="89"/>
      <c r="G56" s="5"/>
    </row>
    <row r="57" spans="1:8" x14ac:dyDescent="0.25">
      <c r="A57" s="44" t="s">
        <v>48</v>
      </c>
      <c r="B57" s="38"/>
      <c r="C57" s="38"/>
      <c r="D57" s="38"/>
      <c r="E57" s="38"/>
      <c r="F57" s="95"/>
      <c r="G57" s="38"/>
      <c r="H57" s="38"/>
    </row>
    <row r="58" spans="1:8" ht="24" customHeight="1" x14ac:dyDescent="0.25">
      <c r="A58" s="120" t="s">
        <v>74</v>
      </c>
      <c r="B58" s="120"/>
      <c r="C58" s="120"/>
      <c r="D58" s="120"/>
      <c r="E58" s="120"/>
      <c r="F58" s="120"/>
      <c r="G58" s="120"/>
      <c r="H58" s="23"/>
    </row>
    <row r="59" spans="1:8" ht="23" x14ac:dyDescent="0.25">
      <c r="A59" s="3" t="s">
        <v>10</v>
      </c>
      <c r="B59" s="3" t="s">
        <v>51</v>
      </c>
      <c r="C59" s="3" t="s">
        <v>28</v>
      </c>
      <c r="D59" s="3" t="s">
        <v>45</v>
      </c>
      <c r="E59" s="3" t="s">
        <v>52</v>
      </c>
      <c r="F59" s="91" t="s">
        <v>30</v>
      </c>
      <c r="G59" s="3" t="s">
        <v>15</v>
      </c>
    </row>
    <row r="60" spans="1:8" outlineLevel="1" x14ac:dyDescent="0.25">
      <c r="A60" s="12" t="s">
        <v>53</v>
      </c>
      <c r="B60" s="12"/>
      <c r="C60" s="12" t="s">
        <v>54</v>
      </c>
      <c r="D60" s="10"/>
      <c r="E60" s="50"/>
      <c r="F60" s="92">
        <f>D60*E60</f>
        <v>0</v>
      </c>
      <c r="G60" s="12"/>
    </row>
    <row r="61" spans="1:8" outlineLevel="1" x14ac:dyDescent="0.25">
      <c r="A61" s="12" t="s">
        <v>55</v>
      </c>
      <c r="B61" s="12"/>
      <c r="C61" s="12" t="s">
        <v>54</v>
      </c>
      <c r="D61" s="10"/>
      <c r="E61" s="50"/>
      <c r="F61" s="92">
        <f t="shared" ref="F61:F73" si="3">D61*E61</f>
        <v>0</v>
      </c>
      <c r="G61" s="12"/>
    </row>
    <row r="62" spans="1:8" outlineLevel="1" x14ac:dyDescent="0.25">
      <c r="A62" s="12" t="s">
        <v>56</v>
      </c>
      <c r="B62" s="12"/>
      <c r="C62" s="12" t="s">
        <v>54</v>
      </c>
      <c r="D62" s="10"/>
      <c r="E62" s="50"/>
      <c r="F62" s="92">
        <f t="shared" si="3"/>
        <v>0</v>
      </c>
      <c r="G62" s="12"/>
    </row>
    <row r="63" spans="1:8" ht="12" customHeight="1" outlineLevel="1" x14ac:dyDescent="0.25">
      <c r="A63" s="47" t="s">
        <v>57</v>
      </c>
      <c r="B63" s="48"/>
      <c r="C63" s="46" t="s">
        <v>58</v>
      </c>
      <c r="D63" s="10"/>
      <c r="E63" s="50"/>
      <c r="F63" s="92">
        <f t="shared" si="3"/>
        <v>0</v>
      </c>
      <c r="G63" s="12"/>
    </row>
    <row r="64" spans="1:8" outlineLevel="1" x14ac:dyDescent="0.25">
      <c r="A64" s="12" t="s">
        <v>59</v>
      </c>
      <c r="B64" s="12"/>
      <c r="C64" s="12" t="s">
        <v>54</v>
      </c>
      <c r="D64" s="10"/>
      <c r="E64" s="50"/>
      <c r="F64" s="92">
        <f t="shared" si="3"/>
        <v>0</v>
      </c>
      <c r="G64" s="12"/>
    </row>
    <row r="65" spans="1:7" outlineLevel="1" x14ac:dyDescent="0.25">
      <c r="A65" s="12" t="s">
        <v>75</v>
      </c>
      <c r="B65" s="12"/>
      <c r="C65" s="12" t="s">
        <v>54</v>
      </c>
      <c r="D65" s="10"/>
      <c r="E65" s="50"/>
      <c r="F65" s="92">
        <f t="shared" si="3"/>
        <v>0</v>
      </c>
      <c r="G65" s="12"/>
    </row>
    <row r="66" spans="1:7" ht="23.15" customHeight="1" outlineLevel="1" x14ac:dyDescent="0.25">
      <c r="A66" s="12" t="s">
        <v>76</v>
      </c>
      <c r="B66" s="12"/>
      <c r="C66" s="12" t="s">
        <v>54</v>
      </c>
      <c r="D66" s="10"/>
      <c r="E66" s="50"/>
      <c r="F66" s="92">
        <f t="shared" si="3"/>
        <v>0</v>
      </c>
      <c r="G66" s="12"/>
    </row>
    <row r="67" spans="1:7" outlineLevel="1" x14ac:dyDescent="0.25">
      <c r="A67" s="12" t="s">
        <v>61</v>
      </c>
      <c r="B67" s="12"/>
      <c r="C67" s="12" t="s">
        <v>54</v>
      </c>
      <c r="D67" s="10"/>
      <c r="E67" s="50"/>
      <c r="F67" s="92">
        <f t="shared" si="3"/>
        <v>0</v>
      </c>
      <c r="G67" s="12"/>
    </row>
    <row r="68" spans="1:7" outlineLevel="1" x14ac:dyDescent="0.25">
      <c r="A68" s="12" t="s">
        <v>61</v>
      </c>
      <c r="B68" s="12"/>
      <c r="C68" s="12" t="s">
        <v>54</v>
      </c>
      <c r="D68" s="10"/>
      <c r="E68" s="50"/>
      <c r="F68" s="92">
        <f t="shared" si="3"/>
        <v>0</v>
      </c>
      <c r="G68" s="12"/>
    </row>
    <row r="69" spans="1:7" outlineLevel="1" x14ac:dyDescent="0.25">
      <c r="A69" s="12" t="s">
        <v>61</v>
      </c>
      <c r="B69" s="12"/>
      <c r="C69" s="12" t="s">
        <v>54</v>
      </c>
      <c r="D69" s="10"/>
      <c r="E69" s="50"/>
      <c r="F69" s="92">
        <f t="shared" si="3"/>
        <v>0</v>
      </c>
      <c r="G69" s="12"/>
    </row>
    <row r="70" spans="1:7" outlineLevel="1" x14ac:dyDescent="0.25">
      <c r="A70" s="12" t="s">
        <v>61</v>
      </c>
      <c r="B70" s="12"/>
      <c r="C70" s="12" t="s">
        <v>54</v>
      </c>
      <c r="D70" s="10"/>
      <c r="E70" s="50"/>
      <c r="F70" s="92">
        <f t="shared" si="3"/>
        <v>0</v>
      </c>
      <c r="G70" s="12"/>
    </row>
    <row r="71" spans="1:7" outlineLevel="1" x14ac:dyDescent="0.25">
      <c r="A71" s="12"/>
      <c r="B71" s="12"/>
      <c r="C71" s="12" t="s">
        <v>54</v>
      </c>
      <c r="D71" s="10"/>
      <c r="E71" s="50"/>
      <c r="F71" s="92">
        <f t="shared" si="3"/>
        <v>0</v>
      </c>
      <c r="G71" s="12"/>
    </row>
    <row r="72" spans="1:7" outlineLevel="1" x14ac:dyDescent="0.25">
      <c r="A72" s="12"/>
      <c r="B72" s="12"/>
      <c r="C72" s="12" t="s">
        <v>54</v>
      </c>
      <c r="D72" s="10"/>
      <c r="E72" s="50"/>
      <c r="F72" s="92">
        <f t="shared" si="3"/>
        <v>0</v>
      </c>
      <c r="G72" s="12"/>
    </row>
    <row r="73" spans="1:7" outlineLevel="1" x14ac:dyDescent="0.25">
      <c r="A73" s="12"/>
      <c r="B73" s="12"/>
      <c r="C73" s="12" t="s">
        <v>54</v>
      </c>
      <c r="D73" s="10"/>
      <c r="E73" s="50"/>
      <c r="F73" s="92">
        <f t="shared" si="3"/>
        <v>0</v>
      </c>
      <c r="G73" s="12"/>
    </row>
    <row r="74" spans="1:7" s="2" customFormat="1" ht="5.5" customHeight="1" outlineLevel="1" x14ac:dyDescent="0.25">
      <c r="C74" s="9"/>
      <c r="F74" s="86"/>
    </row>
    <row r="75" spans="1:7" x14ac:dyDescent="0.25">
      <c r="A75" s="6" t="s">
        <v>24</v>
      </c>
      <c r="B75" s="6"/>
      <c r="C75" s="6"/>
      <c r="D75" s="6"/>
      <c r="E75" s="6"/>
      <c r="F75" s="93">
        <f>SUM(F60:F74)</f>
        <v>0</v>
      </c>
      <c r="G75" s="6"/>
    </row>
    <row r="76" spans="1:7" s="16" customFormat="1" ht="8" x14ac:dyDescent="0.25">
      <c r="F76" s="94"/>
    </row>
    <row r="77" spans="1:7" x14ac:dyDescent="0.25">
      <c r="A77" s="5" t="s">
        <v>62</v>
      </c>
      <c r="B77" s="5"/>
      <c r="C77" s="5"/>
      <c r="D77" s="5"/>
      <c r="E77" s="5"/>
      <c r="F77" s="89"/>
      <c r="G77" s="5"/>
    </row>
    <row r="78" spans="1:7" s="19" customFormat="1" ht="4.5" outlineLevel="1" x14ac:dyDescent="0.25">
      <c r="F78" s="90"/>
    </row>
    <row r="79" spans="1:7" outlineLevel="1" x14ac:dyDescent="0.25">
      <c r="A79" s="3" t="s">
        <v>63</v>
      </c>
      <c r="B79" s="3"/>
      <c r="C79" s="3" t="s">
        <v>44</v>
      </c>
      <c r="D79" s="3" t="s">
        <v>12</v>
      </c>
      <c r="E79" s="3" t="s">
        <v>52</v>
      </c>
      <c r="F79" s="91" t="s">
        <v>16</v>
      </c>
      <c r="G79" s="3" t="s">
        <v>15</v>
      </c>
    </row>
    <row r="80" spans="1:7" outlineLevel="1" x14ac:dyDescent="0.25">
      <c r="A80" s="45" t="s">
        <v>77</v>
      </c>
      <c r="B80" s="7"/>
      <c r="C80" s="12" t="s">
        <v>54</v>
      </c>
      <c r="D80" s="10"/>
      <c r="E80" s="50"/>
      <c r="F80" s="92">
        <f>D80*E80</f>
        <v>0</v>
      </c>
      <c r="G80" s="12"/>
    </row>
    <row r="81" spans="1:7" outlineLevel="1" x14ac:dyDescent="0.25">
      <c r="A81" s="12" t="s">
        <v>78</v>
      </c>
      <c r="B81" s="7"/>
      <c r="C81" s="12" t="s">
        <v>54</v>
      </c>
      <c r="D81" s="10"/>
      <c r="E81" s="50"/>
      <c r="F81" s="92">
        <f t="shared" ref="F81:F84" si="4">D81*E81</f>
        <v>0</v>
      </c>
      <c r="G81" s="12"/>
    </row>
    <row r="82" spans="1:7" ht="23" outlineLevel="1" x14ac:dyDescent="0.25">
      <c r="A82" s="12" t="s">
        <v>64</v>
      </c>
      <c r="B82" s="7"/>
      <c r="C82" s="12" t="s">
        <v>54</v>
      </c>
      <c r="D82" s="10"/>
      <c r="E82" s="50"/>
      <c r="F82" s="92">
        <f t="shared" si="4"/>
        <v>0</v>
      </c>
      <c r="G82" s="12"/>
    </row>
    <row r="83" spans="1:7" outlineLevel="1" x14ac:dyDescent="0.25">
      <c r="A83" s="12" t="s">
        <v>65</v>
      </c>
      <c r="B83" s="7"/>
      <c r="C83" s="12" t="s">
        <v>54</v>
      </c>
      <c r="D83" s="10"/>
      <c r="E83" s="50"/>
      <c r="F83" s="92">
        <f>D83*E83</f>
        <v>0</v>
      </c>
      <c r="G83" s="12"/>
    </row>
    <row r="84" spans="1:7" outlineLevel="1" x14ac:dyDescent="0.25">
      <c r="A84" s="11" t="s">
        <v>79</v>
      </c>
      <c r="B84" s="7"/>
      <c r="C84" s="7" t="s">
        <v>58</v>
      </c>
      <c r="D84" s="10"/>
      <c r="E84" s="50"/>
      <c r="F84" s="92">
        <f t="shared" si="4"/>
        <v>0</v>
      </c>
      <c r="G84" s="12"/>
    </row>
    <row r="85" spans="1:7" ht="11.5" customHeight="1" outlineLevel="1" x14ac:dyDescent="0.25">
      <c r="A85" s="49" t="s">
        <v>66</v>
      </c>
      <c r="B85" s="7"/>
      <c r="C85" s="7" t="s">
        <v>58</v>
      </c>
      <c r="D85" s="10"/>
      <c r="E85" s="50"/>
      <c r="F85" s="92">
        <f>D85*E85</f>
        <v>0</v>
      </c>
      <c r="G85" s="12"/>
    </row>
    <row r="86" spans="1:7" ht="11.5" customHeight="1" outlineLevel="1" x14ac:dyDescent="0.25">
      <c r="A86" s="45" t="s">
        <v>67</v>
      </c>
      <c r="B86" s="7"/>
      <c r="C86" s="12" t="s">
        <v>54</v>
      </c>
      <c r="D86" s="10"/>
      <c r="E86" s="50"/>
      <c r="F86" s="92">
        <f>D86*E86</f>
        <v>0</v>
      </c>
      <c r="G86" s="12"/>
    </row>
    <row r="87" spans="1:7" outlineLevel="1" x14ac:dyDescent="0.25">
      <c r="A87" s="45" t="s">
        <v>67</v>
      </c>
      <c r="B87" s="7"/>
      <c r="C87" s="12" t="s">
        <v>54</v>
      </c>
      <c r="D87" s="10"/>
      <c r="E87" s="50"/>
      <c r="F87" s="92">
        <f>D87*E87</f>
        <v>0</v>
      </c>
      <c r="G87" s="12"/>
    </row>
    <row r="88" spans="1:7" outlineLevel="1" x14ac:dyDescent="0.25">
      <c r="A88" s="45"/>
      <c r="B88" s="7"/>
      <c r="C88" s="12" t="s">
        <v>54</v>
      </c>
      <c r="D88" s="10"/>
      <c r="E88" s="50"/>
      <c r="F88" s="92">
        <f>D88*E88</f>
        <v>0</v>
      </c>
      <c r="G88" s="12"/>
    </row>
    <row r="89" spans="1:7" outlineLevel="1" x14ac:dyDescent="0.25">
      <c r="A89" s="45"/>
      <c r="B89" s="7"/>
      <c r="C89" s="12" t="s">
        <v>54</v>
      </c>
      <c r="D89" s="10"/>
      <c r="E89" s="50"/>
      <c r="F89" s="92">
        <f>D89*E89</f>
        <v>0</v>
      </c>
      <c r="G89" s="12"/>
    </row>
    <row r="90" spans="1:7" outlineLevel="1" x14ac:dyDescent="0.25">
      <c r="A90" s="45"/>
      <c r="B90" s="7"/>
      <c r="C90" s="12" t="s">
        <v>54</v>
      </c>
      <c r="D90" s="10"/>
      <c r="E90" s="50"/>
      <c r="F90" s="92">
        <f t="shared" ref="F90:F92" si="5">D90*E90</f>
        <v>0</v>
      </c>
      <c r="G90" s="12"/>
    </row>
    <row r="91" spans="1:7" outlineLevel="1" x14ac:dyDescent="0.25">
      <c r="A91" s="45"/>
      <c r="B91" s="7"/>
      <c r="C91" s="12" t="s">
        <v>54</v>
      </c>
      <c r="D91" s="10"/>
      <c r="E91" s="50"/>
      <c r="F91" s="92">
        <f t="shared" si="5"/>
        <v>0</v>
      </c>
      <c r="G91" s="12"/>
    </row>
    <row r="92" spans="1:7" outlineLevel="1" x14ac:dyDescent="0.25">
      <c r="A92" s="45"/>
      <c r="B92" s="7"/>
      <c r="C92" s="12" t="s">
        <v>54</v>
      </c>
      <c r="D92" s="10"/>
      <c r="E92" s="50"/>
      <c r="F92" s="92">
        <f t="shared" si="5"/>
        <v>0</v>
      </c>
      <c r="G92" s="12"/>
    </row>
    <row r="93" spans="1:7" s="2" customFormat="1" ht="5.5" customHeight="1" outlineLevel="1" x14ac:dyDescent="0.25">
      <c r="F93" s="86"/>
    </row>
    <row r="94" spans="1:7" x14ac:dyDescent="0.25">
      <c r="A94" s="6" t="s">
        <v>24</v>
      </c>
      <c r="B94" s="6"/>
      <c r="C94" s="6"/>
      <c r="D94" s="6"/>
      <c r="E94" s="6"/>
      <c r="F94" s="93">
        <f>SUM(F80:F93)</f>
        <v>0</v>
      </c>
      <c r="G94" s="6"/>
    </row>
    <row r="95" spans="1:7" s="16" customFormat="1" ht="5.5" customHeight="1" x14ac:dyDescent="0.25">
      <c r="F95" s="94"/>
    </row>
    <row r="96" spans="1:7" x14ac:dyDescent="0.25">
      <c r="A96" s="5" t="s">
        <v>68</v>
      </c>
      <c r="B96" s="5"/>
      <c r="C96" s="5"/>
      <c r="D96" s="5"/>
      <c r="E96" s="5"/>
      <c r="F96" s="89"/>
      <c r="G96" s="5"/>
    </row>
    <row r="97" spans="1:7" s="19" customFormat="1" ht="4.5" x14ac:dyDescent="0.25">
      <c r="F97" s="90"/>
    </row>
    <row r="98" spans="1:7" x14ac:dyDescent="0.25">
      <c r="A98" s="6" t="s">
        <v>69</v>
      </c>
      <c r="B98" s="6"/>
      <c r="C98" s="6"/>
      <c r="D98" s="6"/>
      <c r="E98" s="6"/>
      <c r="F98" s="93">
        <f>F94+F75+F53+F21+F38</f>
        <v>0</v>
      </c>
      <c r="G98" s="6"/>
    </row>
    <row r="99" spans="1:7" s="16" customFormat="1" ht="8" x14ac:dyDescent="0.25">
      <c r="F99" s="94"/>
    </row>
    <row r="100" spans="1:7" s="16" customFormat="1" ht="8" x14ac:dyDescent="0.25">
      <c r="F100" s="94"/>
    </row>
    <row r="101" spans="1:7" s="17" customFormat="1" ht="9" x14ac:dyDescent="0.25">
      <c r="F101" s="96"/>
    </row>
    <row r="102" spans="1:7" x14ac:dyDescent="0.25">
      <c r="A102" s="1"/>
    </row>
    <row r="103" spans="1:7" x14ac:dyDescent="0.25">
      <c r="A103" s="39"/>
      <c r="B103" s="40"/>
      <c r="C103" s="40"/>
      <c r="D103" s="40"/>
      <c r="E103" s="40"/>
      <c r="F103" s="97"/>
      <c r="G103" s="40"/>
    </row>
    <row r="104" spans="1:7" x14ac:dyDescent="0.25">
      <c r="A104" s="31"/>
      <c r="B104" s="32"/>
      <c r="C104" s="32"/>
      <c r="D104" s="32"/>
      <c r="E104" s="32"/>
      <c r="F104" s="98"/>
      <c r="G104" s="32"/>
    </row>
    <row r="105" spans="1:7" x14ac:dyDescent="0.25">
      <c r="A105" s="31"/>
      <c r="B105" s="32"/>
      <c r="C105" s="32"/>
      <c r="D105" s="32"/>
      <c r="E105" s="32"/>
      <c r="F105" s="98"/>
      <c r="G105" s="32"/>
    </row>
    <row r="106" spans="1:7" ht="34.5" x14ac:dyDescent="0.25">
      <c r="A106" s="31" t="s">
        <v>70</v>
      </c>
      <c r="B106" s="32"/>
      <c r="C106" s="32"/>
      <c r="D106" s="32"/>
      <c r="E106" s="32"/>
      <c r="F106" s="98"/>
      <c r="G106" s="32"/>
    </row>
    <row r="107" spans="1:7" ht="57.5" x14ac:dyDescent="0.25">
      <c r="A107" s="31" t="s">
        <v>71</v>
      </c>
      <c r="B107" s="32"/>
      <c r="C107" s="32"/>
      <c r="D107" s="32"/>
      <c r="E107" s="32"/>
      <c r="F107" s="98"/>
      <c r="G107" s="32"/>
    </row>
    <row r="108" spans="1:7" x14ac:dyDescent="0.25">
      <c r="A108" s="41"/>
      <c r="B108" s="32"/>
      <c r="C108" s="32"/>
      <c r="D108" s="32"/>
      <c r="E108" s="32"/>
      <c r="F108" s="98"/>
      <c r="G108" s="32"/>
    </row>
    <row r="109" spans="1:7" x14ac:dyDescent="0.25">
      <c r="A109" s="37"/>
      <c r="B109" s="37"/>
      <c r="C109" s="37"/>
      <c r="D109" s="37"/>
      <c r="E109" s="37"/>
      <c r="F109" s="99"/>
      <c r="G109" s="37"/>
    </row>
    <row r="110" spans="1:7" x14ac:dyDescent="0.25">
      <c r="A110" s="37"/>
      <c r="B110" s="37"/>
      <c r="C110" s="37"/>
      <c r="D110" s="37"/>
      <c r="E110" s="37"/>
      <c r="F110" s="99"/>
      <c r="G110" s="37"/>
    </row>
  </sheetData>
  <sheetProtection formatRows="0"/>
  <mergeCells count="5">
    <mergeCell ref="A1:F1"/>
    <mergeCell ref="D3:E3"/>
    <mergeCell ref="D5:G5"/>
    <mergeCell ref="D7:G7"/>
    <mergeCell ref="A58:G58"/>
  </mergeCells>
  <dataValidations count="5">
    <dataValidation type="list" showInputMessage="1" sqref="A26:A36 A47:A51" xr:uid="{868538DD-64F1-4253-B955-06C7DD5D9203}">
      <formula1>lSFK</formula1>
    </dataValidation>
    <dataValidation type="list" allowBlank="1" showInputMessage="1" sqref="A41:A46" xr:uid="{3C01D843-43EB-4586-B5FA-014197BFF0FB}">
      <formula1>lSFK</formula1>
    </dataValidation>
    <dataValidation type="list" allowBlank="1" showInputMessage="1" showErrorMessage="1" sqref="C64:C73 C80:C83 C60:C62 C86:C92" xr:uid="{A87CD5C4-7A75-4FEA-8A4A-06211208F5B3}">
      <formula1>Erstattungsart</formula1>
    </dataValidation>
    <dataValidation operator="greaterThanOrEqual" allowBlank="1" showInputMessage="1" showErrorMessage="1" sqref="D3:E3" xr:uid="{0660DE2F-ECCA-4453-AB3F-FF7A060795D0}"/>
    <dataValidation type="list" allowBlank="1" showInputMessage="1" showErrorMessage="1" sqref="A2" xr:uid="{5989D901-2DE6-4CE1-859B-9F20D5F5CA15}">
      <formula1>"PUBLIC, INTERNAL, CONFIDENTIAL, STRICTLY – CONFIDENTIAL, -"</formula1>
    </dataValidation>
  </dataValidations>
  <hyperlinks>
    <hyperlink ref="A58" r:id="rId1" xr:uid="{8C45D735-6608-4CCD-8B0D-9382444FB418}"/>
    <hyperlink ref="A58:G58" r:id="rId2" display="https://www.bundesfinanzministerium.de/Content/DE/Downloads/BMF_Schreiben/Steuerarten/Lohnsteuer/2023-11-21-steuerliche-behandlung-reisekosten-reisekostenverguetungen-2024.html (GERMAN ONLY)" xr:uid="{9A5B320B-D0F5-4ABE-828E-317FDEB1BFC6}"/>
  </hyperlinks>
  <pageMargins left="0.51181102362204722" right="0.51181102362204722" top="0.11811023622047245" bottom="0.39370078740157483" header="0.11811023622047245" footer="0.15748031496062992"/>
  <pageSetup paperSize="9" fitToWidth="0" fitToHeight="2" orientation="landscape" r:id="rId3"/>
  <headerFooter differentFirst="1">
    <oddFooter>&amp;C&amp;7&amp;P / &amp;N</oddFooter>
    <firstFooter>&amp;LForm 42-11-2</firstFooter>
  </headerFooter>
  <rowBreaks count="1" manualBreakCount="1">
    <brk id="54" max="6" man="1"/>
  </rowBreaks>
  <drawing r:id="rId4"/>
  <legacy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E014A-834C-43AC-BB13-DAAA3732630A}">
  <dimension ref="A1"/>
  <sheetViews>
    <sheetView workbookViewId="0"/>
  </sheetViews>
  <sheetFormatPr defaultRowHeight="11.5"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A327C1-F6CD-4AF2-A6D1-8B79670A8351}">
  <sheetPr codeName="Tabelle3">
    <pageSetUpPr fitToPage="1"/>
  </sheetPr>
  <dimension ref="A1:N51"/>
  <sheetViews>
    <sheetView showGridLines="0" topLeftCell="A20" zoomScaleNormal="100" workbookViewId="0">
      <selection activeCell="A41" sqref="A41:G41"/>
    </sheetView>
  </sheetViews>
  <sheetFormatPr defaultColWidth="11.3984375" defaultRowHeight="14" x14ac:dyDescent="0.3"/>
  <cols>
    <col min="1" max="1" width="32.8984375" style="52" customWidth="1"/>
    <col min="2" max="2" width="15.59765625" style="52" customWidth="1"/>
    <col min="3" max="3" width="25.09765625" style="52" customWidth="1"/>
    <col min="4" max="4" width="11.3984375" style="52"/>
    <col min="5" max="5" width="16.3984375" style="111" customWidth="1"/>
    <col min="6" max="6" width="25.69921875" style="52" customWidth="1"/>
    <col min="7" max="7" width="12.69921875" style="52" customWidth="1"/>
    <col min="8" max="8" width="8.59765625" style="52" customWidth="1"/>
    <col min="9" max="9" width="9.59765625" style="52" customWidth="1"/>
    <col min="10" max="10" width="11.3984375" style="52" customWidth="1"/>
    <col min="11" max="11" width="16" style="52" customWidth="1"/>
    <col min="12" max="16384" width="11.3984375" style="52"/>
  </cols>
  <sheetData>
    <row r="1" spans="1:14" ht="67.5" customHeight="1" x14ac:dyDescent="0.3">
      <c r="A1" s="138" t="s">
        <v>80</v>
      </c>
      <c r="B1" s="139"/>
      <c r="C1" s="139"/>
      <c r="D1" s="139"/>
      <c r="E1" s="139"/>
      <c r="F1" s="139"/>
      <c r="G1" s="140"/>
    </row>
    <row r="2" spans="1:14" ht="18.75" customHeight="1" x14ac:dyDescent="0.3">
      <c r="A2" s="83" t="s">
        <v>1</v>
      </c>
      <c r="E2" s="141"/>
      <c r="F2" s="141"/>
    </row>
    <row r="3" spans="1:14" ht="11.5" customHeight="1" x14ac:dyDescent="0.3">
      <c r="A3" s="25" t="s">
        <v>2</v>
      </c>
      <c r="B3" s="51" t="str">
        <f>'Price schedule | Services'!B3</f>
        <v>7000021101</v>
      </c>
      <c r="C3" s="26" t="s">
        <v>3</v>
      </c>
      <c r="D3" s="79">
        <f>'Price schedule | Services'!D3</f>
        <v>0</v>
      </c>
      <c r="E3" s="102"/>
      <c r="F3" s="26"/>
      <c r="G3" s="4"/>
    </row>
    <row r="4" spans="1:14" ht="5.25" customHeight="1" x14ac:dyDescent="0.3">
      <c r="A4" s="24"/>
      <c r="B4" s="2"/>
      <c r="C4" s="27"/>
      <c r="D4" s="2"/>
      <c r="E4" s="86"/>
      <c r="F4" s="2"/>
      <c r="G4" s="2"/>
      <c r="H4" s="53"/>
    </row>
    <row r="5" spans="1:14" ht="11.5" customHeight="1" x14ac:dyDescent="0.3">
      <c r="A5" s="28" t="s">
        <v>4</v>
      </c>
      <c r="B5" s="51" t="str">
        <f>'Price schedule | Services'!B5</f>
        <v>G-011829-001</v>
      </c>
      <c r="C5" s="26" t="s">
        <v>5</v>
      </c>
      <c r="D5" s="143">
        <f>'Price schedule | Services'!D5</f>
        <v>0</v>
      </c>
      <c r="E5" s="143"/>
      <c r="F5" s="143"/>
      <c r="G5" s="143"/>
    </row>
    <row r="6" spans="1:14" ht="3.65" customHeight="1" x14ac:dyDescent="0.3">
      <c r="A6" s="24"/>
      <c r="B6" s="2"/>
      <c r="C6" s="27"/>
      <c r="D6" s="2"/>
      <c r="E6" s="86"/>
      <c r="F6" s="2"/>
      <c r="G6" s="2"/>
      <c r="J6" s="54"/>
      <c r="K6" s="54"/>
      <c r="L6" s="54"/>
      <c r="M6" s="54"/>
      <c r="N6" s="54"/>
    </row>
    <row r="7" spans="1:14" ht="33.75" customHeight="1" x14ac:dyDescent="0.3">
      <c r="A7" s="28" t="s">
        <v>6</v>
      </c>
      <c r="B7" s="101" t="s">
        <v>73</v>
      </c>
      <c r="C7" s="26" t="s">
        <v>8</v>
      </c>
      <c r="D7" s="142">
        <f>'Price schedule | Services'!D7</f>
        <v>0</v>
      </c>
      <c r="E7" s="142"/>
      <c r="F7" s="142"/>
      <c r="G7" s="142"/>
    </row>
    <row r="8" spans="1:14" ht="9" customHeight="1" x14ac:dyDescent="0.3">
      <c r="A8" s="55"/>
      <c r="B8" s="56"/>
      <c r="C8" s="56"/>
      <c r="D8" s="56"/>
      <c r="E8" s="103"/>
      <c r="F8" s="56"/>
      <c r="G8" s="56"/>
    </row>
    <row r="9" spans="1:14" ht="11.5" customHeight="1" x14ac:dyDescent="0.3">
      <c r="A9" s="5" t="s">
        <v>9</v>
      </c>
      <c r="B9" s="5"/>
      <c r="C9" s="5"/>
      <c r="D9" s="5"/>
      <c r="E9" s="89"/>
      <c r="F9" s="5"/>
      <c r="G9" s="5"/>
    </row>
    <row r="10" spans="1:14" ht="5.15" customHeight="1" x14ac:dyDescent="0.3">
      <c r="A10" s="59"/>
      <c r="B10" s="60"/>
      <c r="C10" s="60"/>
      <c r="D10" s="60"/>
      <c r="E10" s="104"/>
      <c r="F10" s="60"/>
      <c r="G10" s="60"/>
      <c r="K10" s="57"/>
    </row>
    <row r="11" spans="1:14" s="58" customFormat="1" ht="11.5" customHeight="1" x14ac:dyDescent="0.3">
      <c r="A11" s="6" t="s">
        <v>24</v>
      </c>
      <c r="B11" s="62"/>
      <c r="C11" s="62"/>
      <c r="D11" s="62"/>
      <c r="E11" s="105">
        <f>'Price schedule | Services'!F21+'Price schedule | opt. services'!F21</f>
        <v>0</v>
      </c>
      <c r="F11" s="63"/>
      <c r="G11" s="77"/>
    </row>
    <row r="12" spans="1:14" ht="17.25" customHeight="1" x14ac:dyDescent="0.3">
      <c r="A12" s="59"/>
      <c r="B12" s="60"/>
      <c r="C12" s="60"/>
      <c r="D12" s="60"/>
      <c r="E12" s="104"/>
      <c r="F12" s="60"/>
      <c r="G12" s="60"/>
    </row>
    <row r="13" spans="1:14" ht="11.5" customHeight="1" x14ac:dyDescent="0.3">
      <c r="A13" s="5" t="s">
        <v>25</v>
      </c>
      <c r="B13" s="5"/>
      <c r="C13" s="5"/>
      <c r="D13" s="5"/>
      <c r="E13" s="89"/>
      <c r="F13" s="5"/>
      <c r="G13" s="5"/>
    </row>
    <row r="14" spans="1:14" ht="11.5" customHeight="1" x14ac:dyDescent="0.3">
      <c r="A14" s="82"/>
      <c r="B14" s="82"/>
      <c r="C14" s="82"/>
      <c r="D14" s="82"/>
      <c r="E14" s="106"/>
      <c r="F14" s="82"/>
      <c r="G14" s="82"/>
    </row>
    <row r="15" spans="1:14" s="58" customFormat="1" ht="11.5" customHeight="1" x14ac:dyDescent="0.25">
      <c r="A15" s="21" t="s">
        <v>81</v>
      </c>
      <c r="B15" s="65"/>
      <c r="C15" s="65"/>
      <c r="D15" s="65"/>
      <c r="E15" s="107"/>
      <c r="F15" s="65"/>
      <c r="G15" s="65"/>
    </row>
    <row r="16" spans="1:14" s="58" customFormat="1" ht="11.5" customHeight="1" x14ac:dyDescent="0.25">
      <c r="A16" s="6" t="s">
        <v>24</v>
      </c>
      <c r="B16" s="62"/>
      <c r="C16" s="62"/>
      <c r="D16" s="62"/>
      <c r="E16" s="108">
        <f>'Price schedule | Services'!F38+'Price schedule | opt. services'!F38</f>
        <v>0</v>
      </c>
      <c r="F16" s="63"/>
      <c r="G16" s="70"/>
    </row>
    <row r="17" spans="1:12" s="66" customFormat="1" ht="17.25" customHeight="1" x14ac:dyDescent="0.25">
      <c r="A17" s="81"/>
      <c r="B17" s="80"/>
      <c r="C17" s="80"/>
      <c r="D17" s="80"/>
      <c r="E17" s="109"/>
      <c r="F17" s="80"/>
      <c r="G17" s="58"/>
    </row>
    <row r="18" spans="1:12" s="58" customFormat="1" ht="11.5" customHeight="1" x14ac:dyDescent="0.25">
      <c r="A18" s="21" t="s">
        <v>82</v>
      </c>
      <c r="B18" s="68"/>
      <c r="C18" s="67"/>
      <c r="D18" s="67"/>
      <c r="E18" s="110"/>
      <c r="F18" s="67"/>
      <c r="G18" s="67"/>
    </row>
    <row r="19" spans="1:12" s="58" customFormat="1" ht="11.5" customHeight="1" x14ac:dyDescent="0.25">
      <c r="A19" s="6" t="s">
        <v>24</v>
      </c>
      <c r="B19" s="69"/>
      <c r="C19" s="69"/>
      <c r="D19" s="69"/>
      <c r="E19" s="105">
        <f>'Price schedule | Services'!F53+'Price schedule | opt. services'!F53</f>
        <v>0</v>
      </c>
      <c r="F19" s="70"/>
      <c r="G19" s="69"/>
    </row>
    <row r="20" spans="1:12" s="58" customFormat="1" ht="17.25" customHeight="1" x14ac:dyDescent="0.25">
      <c r="A20" s="59"/>
      <c r="B20" s="60"/>
      <c r="C20" s="60"/>
      <c r="D20" s="60"/>
      <c r="E20" s="104"/>
      <c r="F20" s="60"/>
      <c r="G20" s="60"/>
    </row>
    <row r="21" spans="1:12" s="71" customFormat="1" ht="11.5" customHeight="1" x14ac:dyDescent="0.25">
      <c r="A21" s="5" t="s">
        <v>47</v>
      </c>
      <c r="B21" s="5"/>
      <c r="C21" s="5"/>
      <c r="D21" s="5"/>
      <c r="E21" s="89"/>
      <c r="F21" s="5"/>
      <c r="G21" s="5"/>
    </row>
    <row r="22" spans="1:12" ht="12" customHeight="1" x14ac:dyDescent="0.3">
      <c r="A22" s="136" t="s">
        <v>48</v>
      </c>
      <c r="B22" s="137"/>
      <c r="C22" s="137"/>
      <c r="D22" s="137"/>
      <c r="E22" s="137"/>
      <c r="F22" s="137"/>
      <c r="G22" s="137"/>
    </row>
    <row r="23" spans="1:12" s="58" customFormat="1" ht="14.25" customHeight="1" x14ac:dyDescent="0.25">
      <c r="A23" s="135" t="s">
        <v>50</v>
      </c>
      <c r="B23" s="135"/>
      <c r="C23" s="135"/>
      <c r="D23" s="135"/>
      <c r="E23" s="135"/>
      <c r="F23" s="135"/>
      <c r="G23" s="135"/>
    </row>
    <row r="24" spans="1:12" s="66" customFormat="1" ht="13.5" customHeight="1" x14ac:dyDescent="0.25">
      <c r="A24" s="135"/>
      <c r="B24" s="135"/>
      <c r="C24" s="135"/>
      <c r="D24" s="135"/>
      <c r="E24" s="135"/>
      <c r="F24" s="135"/>
      <c r="G24" s="135"/>
      <c r="H24" s="76"/>
    </row>
    <row r="25" spans="1:12" s="72" customFormat="1" ht="11.5" customHeight="1" x14ac:dyDescent="0.25">
      <c r="A25" s="6" t="s">
        <v>24</v>
      </c>
      <c r="B25" s="62"/>
      <c r="C25" s="62"/>
      <c r="D25" s="62"/>
      <c r="E25" s="108">
        <f>'Price schedule | Services'!F75+'Price schedule | opt. services'!F75</f>
        <v>0</v>
      </c>
      <c r="F25" s="63"/>
      <c r="G25" s="70"/>
      <c r="H25" s="76"/>
      <c r="I25" s="58"/>
      <c r="L25" s="58"/>
    </row>
    <row r="26" spans="1:12" s="73" customFormat="1" ht="17.25" customHeight="1" x14ac:dyDescent="0.25">
      <c r="A26" s="64"/>
      <c r="B26" s="65"/>
      <c r="C26" s="65"/>
      <c r="D26" s="65"/>
      <c r="E26" s="107"/>
      <c r="F26" s="65"/>
      <c r="G26" s="65"/>
    </row>
    <row r="27" spans="1:12" s="58" customFormat="1" ht="11.5" customHeight="1" x14ac:dyDescent="0.25">
      <c r="A27" s="5" t="s">
        <v>62</v>
      </c>
      <c r="B27" s="5"/>
      <c r="C27" s="5"/>
      <c r="D27" s="5"/>
      <c r="E27" s="89"/>
      <c r="F27" s="5"/>
      <c r="G27" s="5"/>
    </row>
    <row r="28" spans="1:12" s="74" customFormat="1" ht="11.5" customHeight="1" x14ac:dyDescent="0.25">
      <c r="A28" s="64"/>
      <c r="B28" s="65"/>
      <c r="C28" s="65"/>
      <c r="D28" s="65"/>
      <c r="E28" s="107"/>
      <c r="F28" s="65"/>
      <c r="G28" s="65"/>
    </row>
    <row r="29" spans="1:12" s="58" customFormat="1" ht="11.5" customHeight="1" x14ac:dyDescent="0.25">
      <c r="A29" s="6" t="s">
        <v>24</v>
      </c>
      <c r="B29" s="62"/>
      <c r="C29" s="62"/>
      <c r="D29" s="62"/>
      <c r="E29" s="108">
        <f>'Price schedule | Services'!F94+'Price schedule | opt. services'!F94</f>
        <v>2000</v>
      </c>
      <c r="F29" s="63"/>
      <c r="G29" s="70"/>
    </row>
    <row r="30" spans="1:12" s="66" customFormat="1" ht="17.25" customHeight="1" x14ac:dyDescent="0.25">
      <c r="A30" s="64"/>
      <c r="B30" s="65"/>
      <c r="C30" s="65"/>
      <c r="D30" s="65"/>
      <c r="E30" s="107"/>
      <c r="F30" s="65"/>
      <c r="G30" s="65"/>
    </row>
    <row r="31" spans="1:12" s="58" customFormat="1" ht="11.5" customHeight="1" x14ac:dyDescent="0.25">
      <c r="A31" s="5" t="s">
        <v>68</v>
      </c>
      <c r="B31" s="5"/>
      <c r="C31" s="5"/>
      <c r="D31" s="5"/>
      <c r="E31" s="89"/>
      <c r="F31" s="5"/>
      <c r="G31" s="5"/>
    </row>
    <row r="32" spans="1:12" s="74" customFormat="1" ht="14.15" customHeight="1" x14ac:dyDescent="0.25">
      <c r="A32" s="64"/>
      <c r="B32" s="65"/>
      <c r="C32" s="65"/>
      <c r="D32" s="65"/>
      <c r="E32" s="107"/>
      <c r="F32" s="65"/>
      <c r="G32" s="65"/>
    </row>
    <row r="33" spans="1:7" s="58" customFormat="1" x14ac:dyDescent="0.25">
      <c r="A33" s="61" t="s">
        <v>69</v>
      </c>
      <c r="B33" s="62"/>
      <c r="C33" s="62"/>
      <c r="D33" s="62"/>
      <c r="E33" s="108">
        <f>'Price schedule | Services'!F98+'Price schedule | opt. services'!F98</f>
        <v>2000</v>
      </c>
      <c r="F33" s="63"/>
      <c r="G33" s="70"/>
    </row>
    <row r="34" spans="1:7" s="66" customFormat="1" ht="14.15" customHeight="1" x14ac:dyDescent="0.3">
      <c r="A34" s="52"/>
      <c r="B34" s="52"/>
      <c r="C34" s="52"/>
      <c r="D34" s="52"/>
      <c r="E34" s="111"/>
      <c r="F34" s="52"/>
      <c r="G34" s="52"/>
    </row>
    <row r="35" spans="1:7" s="58" customFormat="1" ht="14.15" customHeight="1" x14ac:dyDescent="0.25">
      <c r="E35" s="112"/>
    </row>
    <row r="36" spans="1:7" ht="14.15" customHeight="1" x14ac:dyDescent="0.3"/>
    <row r="37" spans="1:7" ht="14.15" customHeight="1" x14ac:dyDescent="0.3"/>
    <row r="38" spans="1:7" s="72" customFormat="1" ht="14.15" customHeight="1" x14ac:dyDescent="0.25">
      <c r="A38" s="75" t="s">
        <v>83</v>
      </c>
      <c r="E38" s="113"/>
    </row>
    <row r="39" spans="1:7" s="72" customFormat="1" ht="14.15" customHeight="1" x14ac:dyDescent="0.25">
      <c r="A39" s="133"/>
      <c r="B39" s="133"/>
      <c r="C39" s="133"/>
      <c r="D39" s="133"/>
      <c r="E39" s="133"/>
      <c r="F39" s="133"/>
      <c r="G39" s="133"/>
    </row>
    <row r="40" spans="1:7" s="72" customFormat="1" ht="14.15" customHeight="1" x14ac:dyDescent="0.25">
      <c r="A40" s="134" t="s">
        <v>83</v>
      </c>
      <c r="B40" s="134"/>
      <c r="C40" s="134"/>
      <c r="D40" s="134"/>
      <c r="E40" s="134"/>
      <c r="F40" s="134"/>
      <c r="G40" s="134"/>
    </row>
    <row r="41" spans="1:7" s="72" customFormat="1" ht="14.15" customHeight="1" x14ac:dyDescent="0.25">
      <c r="A41" s="134"/>
      <c r="B41" s="134"/>
      <c r="C41" s="134"/>
      <c r="D41" s="134"/>
      <c r="E41" s="134"/>
      <c r="F41" s="134"/>
      <c r="G41" s="134"/>
    </row>
    <row r="42" spans="1:7" s="72" customFormat="1" ht="14.15" customHeight="1" x14ac:dyDescent="0.25">
      <c r="A42" s="134" t="s">
        <v>84</v>
      </c>
      <c r="B42" s="134"/>
      <c r="C42" s="134"/>
      <c r="D42" s="134"/>
      <c r="E42" s="134"/>
      <c r="F42" s="134"/>
      <c r="G42" s="134"/>
    </row>
    <row r="43" spans="1:7" s="72" customFormat="1" ht="14.15" customHeight="1" x14ac:dyDescent="0.25">
      <c r="A43" s="134" t="s">
        <v>85</v>
      </c>
      <c r="B43" s="134"/>
      <c r="C43" s="134"/>
      <c r="D43" s="134"/>
      <c r="E43" s="134"/>
      <c r="F43" s="134"/>
      <c r="G43" s="134"/>
    </row>
    <row r="44" spans="1:7" s="72" customFormat="1" ht="14.15" customHeight="1" x14ac:dyDescent="0.25">
      <c r="A44" s="134" t="s">
        <v>86</v>
      </c>
      <c r="B44" s="134"/>
      <c r="C44" s="134"/>
      <c r="D44" s="134"/>
      <c r="E44" s="134"/>
      <c r="F44" s="134"/>
      <c r="G44" s="134"/>
    </row>
    <row r="45" spans="1:7" s="72" customFormat="1" ht="14.15" customHeight="1" x14ac:dyDescent="0.25">
      <c r="A45" s="132" t="s">
        <v>83</v>
      </c>
      <c r="B45" s="132"/>
      <c r="C45" s="132"/>
      <c r="D45" s="132"/>
      <c r="E45" s="132"/>
      <c r="F45" s="132"/>
      <c r="G45" s="132"/>
    </row>
    <row r="46" spans="1:7" s="72" customFormat="1" ht="14.15" customHeight="1" x14ac:dyDescent="0.25">
      <c r="A46" s="132"/>
      <c r="B46" s="132"/>
      <c r="C46" s="132"/>
      <c r="D46" s="132"/>
      <c r="E46" s="132"/>
      <c r="F46" s="132"/>
      <c r="G46" s="132"/>
    </row>
    <row r="47" spans="1:7" ht="14.15" customHeight="1" x14ac:dyDescent="0.3"/>
    <row r="48" spans="1:7" ht="14.15" customHeight="1" x14ac:dyDescent="0.3"/>
    <row r="49" ht="14.15" customHeight="1" x14ac:dyDescent="0.3"/>
    <row r="51" ht="14.15" customHeight="1" x14ac:dyDescent="0.3"/>
  </sheetData>
  <sheetProtection formatRows="0"/>
  <mergeCells count="14">
    <mergeCell ref="A23:G24"/>
    <mergeCell ref="A22:G22"/>
    <mergeCell ref="A1:G1"/>
    <mergeCell ref="E2:F2"/>
    <mergeCell ref="A45:G45"/>
    <mergeCell ref="D7:G7"/>
    <mergeCell ref="D5:G5"/>
    <mergeCell ref="A46:G46"/>
    <mergeCell ref="A39:G39"/>
    <mergeCell ref="A40:G40"/>
    <mergeCell ref="A41:G41"/>
    <mergeCell ref="A42:G42"/>
    <mergeCell ref="A43:G43"/>
    <mergeCell ref="A44:G44"/>
  </mergeCells>
  <dataValidations count="2">
    <dataValidation operator="greaterThanOrEqual" allowBlank="1" showInputMessage="1" showErrorMessage="1" sqref="D3:E3" xr:uid="{F9A5879A-CD4D-4FD9-BF4F-685C22788B8D}"/>
    <dataValidation type="list" allowBlank="1" showInputMessage="1" showErrorMessage="1" sqref="A2" xr:uid="{11E2572E-222C-4216-8E3A-1CA517581BDD}">
      <formula1>"PUBLIC, INTERNAL, CONFIDENTIAL, STRICTLY – CONFIDENTIAL, -"</formula1>
    </dataValidation>
  </dataValidations>
  <hyperlinks>
    <hyperlink ref="A23" r:id="rId1" display="https://www.bundesfinanzministerium.de/Content/DE/Downloads/BMF_Schreiben/Steuerarten/Lohnsteuer/2023-11-21-steuerliche-behandlung-reisekosten-reisekostenverguetungen-2024.html (GERMAN ONLY)" xr:uid="{CFF25E30-5A6F-40BF-A441-ABC43153C419}"/>
    <hyperlink ref="A23:G24" r:id="rId2" display="https://www.bundesfinanzministerium.de/Content/DE/Downloads/BMF_Schreiben/Steuerarten/Lohnsteuer/2024-12-02-steuerliche-behandlung-reisekosten-2025.html (GERMAN ONLY)" xr:uid="{21E9F92E-42AC-47FE-A708-FD5F16377FA4}"/>
  </hyperlinks>
  <pageMargins left="0.23622047244094491" right="0.23622047244094491" top="0.74803149606299213" bottom="0.74803149606299213" header="0.31496062992125984" footer="0.31496062992125984"/>
  <pageSetup paperSize="9" scale="79" orientation="portrait" r:id="rId3"/>
  <headerFooter differentFirst="1">
    <firstFooter>&amp;LForm 42-10-3</firstFooter>
  </headerFooter>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AE06FB-6428-4590-BA19-88CEE21EA355}">
  <dimension ref="A1"/>
  <sheetViews>
    <sheetView workbookViewId="0"/>
  </sheetViews>
  <sheetFormatPr defaultRowHeight="11.5"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1">
    <pageSetUpPr fitToPage="1"/>
  </sheetPr>
  <dimension ref="B2:G34"/>
  <sheetViews>
    <sheetView showGridLines="0" zoomScaleNormal="100" workbookViewId="0">
      <selection activeCell="F19" sqref="F19"/>
    </sheetView>
  </sheetViews>
  <sheetFormatPr defaultColWidth="11.3984375" defaultRowHeight="11.5" x14ac:dyDescent="0.25"/>
  <cols>
    <col min="1" max="1" width="2.69921875" customWidth="1"/>
    <col min="2" max="2" width="15" customWidth="1"/>
    <col min="3" max="3" width="19" customWidth="1"/>
    <col min="4" max="4" width="19.3984375" customWidth="1"/>
    <col min="5" max="5" width="14" customWidth="1"/>
    <col min="6" max="6" width="21.59765625" customWidth="1"/>
    <col min="7" max="7" width="65.59765625" customWidth="1"/>
  </cols>
  <sheetData>
    <row r="2" spans="2:7" x14ac:dyDescent="0.25">
      <c r="B2" s="144" t="s">
        <v>87</v>
      </c>
      <c r="C2" s="144"/>
      <c r="D2" s="144"/>
      <c r="E2" s="144"/>
      <c r="F2" s="144"/>
      <c r="G2" s="144"/>
    </row>
    <row r="3" spans="2:7" x14ac:dyDescent="0.25">
      <c r="B3" s="44" t="s">
        <v>88</v>
      </c>
    </row>
    <row r="4" spans="2:7" x14ac:dyDescent="0.25">
      <c r="B4" s="44" t="s">
        <v>89</v>
      </c>
    </row>
    <row r="5" spans="2:7" s="2" customFormat="1" ht="3.5" x14ac:dyDescent="0.25"/>
    <row r="6" spans="2:7" x14ac:dyDescent="0.25">
      <c r="B6" t="s">
        <v>90</v>
      </c>
      <c r="C6" t="s">
        <v>91</v>
      </c>
      <c r="E6" t="s">
        <v>3</v>
      </c>
      <c r="F6" s="15">
        <f>'Price schedule | Services'!D3</f>
        <v>0</v>
      </c>
    </row>
    <row r="7" spans="2:7" s="2" customFormat="1" ht="3.5" x14ac:dyDescent="0.25">
      <c r="C7" s="13"/>
      <c r="F7" s="14"/>
    </row>
    <row r="8" spans="2:7" x14ac:dyDescent="0.25">
      <c r="B8" t="s">
        <v>92</v>
      </c>
      <c r="C8" t="s">
        <v>91</v>
      </c>
      <c r="F8" s="4"/>
    </row>
    <row r="9" spans="2:7" s="2" customFormat="1" ht="3.5" x14ac:dyDescent="0.25">
      <c r="C9" s="13"/>
      <c r="F9" s="13"/>
    </row>
    <row r="10" spans="2:7" ht="23" x14ac:dyDescent="0.25">
      <c r="B10" s="3" t="s">
        <v>93</v>
      </c>
      <c r="C10" s="3" t="s">
        <v>94</v>
      </c>
      <c r="D10" s="3" t="s">
        <v>95</v>
      </c>
      <c r="E10" s="3" t="s">
        <v>96</v>
      </c>
      <c r="F10" s="3" t="s">
        <v>97</v>
      </c>
      <c r="G10" s="3" t="s">
        <v>98</v>
      </c>
    </row>
    <row r="11" spans="2:7" x14ac:dyDescent="0.25">
      <c r="B11" s="12" t="s">
        <v>31</v>
      </c>
      <c r="C11" s="12"/>
      <c r="D11" s="12"/>
      <c r="E11" s="18"/>
      <c r="F11" s="12"/>
      <c r="G11" s="12"/>
    </row>
    <row r="12" spans="2:7" x14ac:dyDescent="0.25">
      <c r="B12" s="12" t="s">
        <v>33</v>
      </c>
      <c r="C12" s="12"/>
      <c r="D12" s="12" t="s">
        <v>99</v>
      </c>
      <c r="E12" s="18"/>
      <c r="F12" s="12"/>
      <c r="G12" s="12"/>
    </row>
    <row r="13" spans="2:7" x14ac:dyDescent="0.25">
      <c r="B13" s="12" t="s">
        <v>34</v>
      </c>
      <c r="C13" s="12"/>
      <c r="D13" s="12"/>
      <c r="E13" s="18"/>
      <c r="F13" s="12"/>
      <c r="G13" s="12"/>
    </row>
    <row r="14" spans="2:7" x14ac:dyDescent="0.25">
      <c r="B14" s="12" t="s">
        <v>35</v>
      </c>
      <c r="C14" s="12"/>
      <c r="D14" s="12"/>
      <c r="E14" s="18"/>
      <c r="F14" s="12"/>
      <c r="G14" s="12"/>
    </row>
    <row r="15" spans="2:7" x14ac:dyDescent="0.25">
      <c r="B15" s="12" t="s">
        <v>36</v>
      </c>
      <c r="C15" s="12"/>
      <c r="D15" s="12"/>
      <c r="E15" s="18"/>
      <c r="F15" s="12"/>
      <c r="G15" s="12"/>
    </row>
    <row r="16" spans="2:7" x14ac:dyDescent="0.25">
      <c r="B16" s="12" t="s">
        <v>37</v>
      </c>
      <c r="C16" s="12"/>
      <c r="D16" s="12"/>
      <c r="E16" s="18"/>
      <c r="F16" s="12"/>
      <c r="G16" s="12"/>
    </row>
    <row r="17" spans="2:7" x14ac:dyDescent="0.25">
      <c r="B17" s="12" t="s">
        <v>100</v>
      </c>
      <c r="C17" s="12"/>
      <c r="D17" s="12"/>
      <c r="E17" s="18"/>
      <c r="F17" s="12"/>
      <c r="G17" s="12"/>
    </row>
    <row r="18" spans="2:7" x14ac:dyDescent="0.25">
      <c r="B18" s="12"/>
      <c r="C18" s="12"/>
      <c r="D18" s="12"/>
      <c r="E18" s="18"/>
      <c r="F18" s="12"/>
      <c r="G18" s="12"/>
    </row>
    <row r="19" spans="2:7" x14ac:dyDescent="0.25">
      <c r="B19" s="12"/>
      <c r="C19" s="12"/>
      <c r="D19" s="12"/>
      <c r="E19" s="18"/>
      <c r="F19" s="12"/>
      <c r="G19" s="12"/>
    </row>
    <row r="20" spans="2:7" x14ac:dyDescent="0.25">
      <c r="B20" s="12"/>
      <c r="C20" s="12"/>
      <c r="D20" s="12"/>
      <c r="E20" s="18"/>
      <c r="F20" s="12"/>
      <c r="G20" s="12"/>
    </row>
    <row r="21" spans="2:7" x14ac:dyDescent="0.25">
      <c r="B21" s="12"/>
      <c r="C21" s="12"/>
      <c r="D21" s="12"/>
      <c r="E21" s="18"/>
      <c r="F21" s="12"/>
      <c r="G21" s="12"/>
    </row>
    <row r="22" spans="2:7" x14ac:dyDescent="0.25">
      <c r="B22" s="12"/>
      <c r="C22" s="12"/>
      <c r="D22" s="12"/>
      <c r="E22" s="18"/>
      <c r="F22" s="12"/>
      <c r="G22" s="12"/>
    </row>
    <row r="23" spans="2:7" x14ac:dyDescent="0.25">
      <c r="B23" s="12"/>
      <c r="C23" s="12"/>
      <c r="D23" s="12"/>
      <c r="E23" s="18"/>
      <c r="F23" s="12"/>
      <c r="G23" s="12"/>
    </row>
    <row r="24" spans="2:7" x14ac:dyDescent="0.25">
      <c r="B24" s="12"/>
      <c r="C24" s="12"/>
      <c r="D24" s="12"/>
      <c r="E24" s="18"/>
      <c r="F24" s="12"/>
      <c r="G24" s="12"/>
    </row>
    <row r="25" spans="2:7" x14ac:dyDescent="0.25">
      <c r="B25" s="12"/>
      <c r="C25" s="12"/>
      <c r="D25" s="12"/>
      <c r="E25" s="18"/>
      <c r="F25" s="12"/>
      <c r="G25" s="12"/>
    </row>
    <row r="26" spans="2:7" x14ac:dyDescent="0.25">
      <c r="B26" s="12"/>
      <c r="C26" s="12"/>
      <c r="D26" s="12"/>
      <c r="E26" s="18"/>
      <c r="F26" s="12"/>
      <c r="G26" s="12"/>
    </row>
    <row r="27" spans="2:7" x14ac:dyDescent="0.25">
      <c r="B27" s="12"/>
      <c r="C27" s="12"/>
      <c r="D27" s="12"/>
      <c r="E27" s="18"/>
      <c r="F27" s="12"/>
      <c r="G27" s="12"/>
    </row>
    <row r="28" spans="2:7" x14ac:dyDescent="0.25">
      <c r="B28" s="12"/>
      <c r="C28" s="12"/>
      <c r="D28" s="12"/>
      <c r="E28" s="18"/>
      <c r="F28" s="12"/>
      <c r="G28" s="12"/>
    </row>
    <row r="29" spans="2:7" x14ac:dyDescent="0.25">
      <c r="B29" s="12"/>
      <c r="C29" s="12"/>
      <c r="D29" s="12"/>
      <c r="E29" s="18"/>
      <c r="F29" s="12"/>
      <c r="G29" s="12"/>
    </row>
    <row r="30" spans="2:7" x14ac:dyDescent="0.25">
      <c r="B30" s="12"/>
      <c r="C30" s="12"/>
      <c r="D30" s="12"/>
      <c r="E30" s="18"/>
      <c r="F30" s="12"/>
      <c r="G30" s="12"/>
    </row>
    <row r="31" spans="2:7" x14ac:dyDescent="0.25">
      <c r="B31" s="12"/>
      <c r="C31" s="12"/>
      <c r="D31" s="12"/>
      <c r="E31" s="18"/>
      <c r="F31" s="12"/>
      <c r="G31" s="12"/>
    </row>
    <row r="32" spans="2:7" x14ac:dyDescent="0.25">
      <c r="B32" s="12"/>
      <c r="C32" s="12"/>
      <c r="D32" s="12"/>
      <c r="E32" s="18"/>
      <c r="F32" s="12"/>
      <c r="G32" s="12"/>
    </row>
    <row r="33" spans="2:7" x14ac:dyDescent="0.25">
      <c r="B33" s="12"/>
      <c r="C33" s="12"/>
      <c r="D33" s="12"/>
      <c r="E33" s="18"/>
      <c r="F33" s="12"/>
      <c r="G33" s="12"/>
    </row>
    <row r="34" spans="2:7" x14ac:dyDescent="0.25">
      <c r="B34" s="12"/>
      <c r="C34" s="12"/>
      <c r="D34" s="12"/>
      <c r="E34" s="18"/>
      <c r="F34" s="12"/>
      <c r="G34" s="12"/>
    </row>
  </sheetData>
  <sheetProtection algorithmName="SHA-512" hashValue="1RUjFe8RdCFj3T78T1fJAnG9vUTqZQyho0wx0vPI582tg8E6onnKaPqodsSfbilJ8+K7cPswdSAiTJrQ7+oYnw==" saltValue="44v4YDTkECpv0Jau6HQYMA==" spinCount="100000" sheet="1" formatCells="0" formatColumns="0" formatRows="0"/>
  <mergeCells count="1">
    <mergeCell ref="B2:G2"/>
  </mergeCells>
  <pageMargins left="0.25" right="0.25" top="0.75" bottom="0.75" header="0.3" footer="0.3"/>
  <pageSetup paperSize="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1"/>
  <dimension ref="B3:B7"/>
  <sheetViews>
    <sheetView workbookViewId="0">
      <selection activeCell="C50" sqref="C50"/>
    </sheetView>
  </sheetViews>
  <sheetFormatPr defaultColWidth="11.3984375" defaultRowHeight="11.5" x14ac:dyDescent="0.25"/>
  <cols>
    <col min="2" max="2" width="21.3984375" customWidth="1"/>
  </cols>
  <sheetData>
    <row r="3" spans="2:2" x14ac:dyDescent="0.25">
      <c r="B3" t="s">
        <v>28</v>
      </c>
    </row>
    <row r="4" spans="2:2" x14ac:dyDescent="0.25">
      <c r="B4" t="s">
        <v>54</v>
      </c>
    </row>
    <row r="5" spans="2:2" x14ac:dyDescent="0.25">
      <c r="B5" t="s">
        <v>60</v>
      </c>
    </row>
    <row r="6" spans="2:2" x14ac:dyDescent="0.25">
      <c r="B6" t="s">
        <v>58</v>
      </c>
    </row>
    <row r="7" spans="2:2" x14ac:dyDescent="0.25">
      <c r="B7" t="s">
        <v>101</v>
      </c>
    </row>
  </sheetData>
  <pageMargins left="0.7" right="0.7" top="0.78740157499999996" bottom="0.78740157499999996"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E568A5CDBEA2047A0A27925BC7099DD" ma:contentTypeVersion="18" ma:contentTypeDescription="Ein neues Dokument erstellen." ma:contentTypeScope="" ma:versionID="81994d5b18b693e107cfab0169198d71">
  <xsd:schema xmlns:xsd="http://www.w3.org/2001/XMLSchema" xmlns:xs="http://www.w3.org/2001/XMLSchema" xmlns:p="http://schemas.microsoft.com/office/2006/metadata/properties" xmlns:ns2="58719840-efe0-426a-a6c3-0e11e2baa35b" xmlns:ns3="2ce11605-08cf-4d61-bad2-a887046eee48" targetNamespace="http://schemas.microsoft.com/office/2006/metadata/properties" ma:root="true" ma:fieldsID="36cd07d03d1b088a20cb9d2073eee2f6" ns2:_="" ns3:_="">
    <xsd:import namespace="58719840-efe0-426a-a6c3-0e11e2baa35b"/>
    <xsd:import namespace="2ce11605-08cf-4d61-bad2-a887046eee4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bjectDetectorVersions"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19840-efe0-426a-a6c3-0e11e2baa3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0aed264e-563a-469a-8ebe-271e849ec10c"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indexed="true" ma:internalName="MediaServiceLocatio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ce11605-08cf-4d61-bad2-a887046eee48" elementFormDefault="qualified">
    <xsd:import namespace="http://schemas.microsoft.com/office/2006/documentManagement/types"/>
    <xsd:import namespace="http://schemas.microsoft.com/office/infopath/2007/PartnerControls"/>
    <xsd:element name="SharedWithUsers" ma:index="16"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0a1f3b17-1029-4838-bad4-76b57453d5f6}" ma:internalName="TaxCatchAll" ma:showField="CatchAllData" ma:web="2ce11605-08cf-4d61-bad2-a887046eee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8719840-efe0-426a-a6c3-0e11e2baa35b">
      <Terms xmlns="http://schemas.microsoft.com/office/infopath/2007/PartnerControls"/>
    </lcf76f155ced4ddcb4097134ff3c332f>
    <TaxCatchAll xmlns="2ce11605-08cf-4d61-bad2-a887046eee4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D035FE7-C2DB-4DC2-8598-9C1ACE99FB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19840-efe0-426a-a6c3-0e11e2baa35b"/>
    <ds:schemaRef ds:uri="2ce11605-08cf-4d61-bad2-a887046eee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6E2C90E-62E3-455A-8806-A7E76DBE4082}">
  <ds:schemaRefs>
    <ds:schemaRef ds:uri="http://purl.org/dc/terms/"/>
    <ds:schemaRef ds:uri="http://purl.org/dc/elements/1.1/"/>
    <ds:schemaRef ds:uri="http://www.w3.org/XML/1998/namespace"/>
    <ds:schemaRef ds:uri="http://schemas.openxmlformats.org/package/2006/metadata/core-properties"/>
    <ds:schemaRef ds:uri="http://schemas.microsoft.com/office/2006/documentManagement/types"/>
    <ds:schemaRef ds:uri="2ce11605-08cf-4d61-bad2-a887046eee48"/>
    <ds:schemaRef ds:uri="http://purl.org/dc/dcmitype/"/>
    <ds:schemaRef ds:uri="http://schemas.microsoft.com/office/infopath/2007/PartnerControls"/>
    <ds:schemaRef ds:uri="58719840-efe0-426a-a6c3-0e11e2baa35b"/>
    <ds:schemaRef ds:uri="http://schemas.microsoft.com/office/2006/metadata/properties"/>
  </ds:schemaRefs>
</ds:datastoreItem>
</file>

<file path=customXml/itemProps3.xml><?xml version="1.0" encoding="utf-8"?>
<ds:datastoreItem xmlns:ds="http://schemas.openxmlformats.org/officeDocument/2006/customXml" ds:itemID="{10DEADA7-A0C3-4169-8B7D-1EA68F4F4D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Price schedule | Services</vt:lpstr>
      <vt:lpstr>Price schedule | opt. services</vt:lpstr>
      <vt:lpstr>Sheet1</vt:lpstr>
      <vt:lpstr>Total services + opt.</vt:lpstr>
      <vt:lpstr>Sheet2</vt:lpstr>
      <vt:lpstr>List of key experts</vt:lpstr>
      <vt:lpstr>Lists</vt:lpstr>
      <vt:lpstr>'Price schedule | opt. services'!Ersatzspalten</vt:lpstr>
      <vt:lpstr>Ersatzspalten</vt:lpstr>
      <vt:lpstr>Erstattungsart</vt:lpstr>
      <vt:lpstr>lSFK</vt:lpstr>
      <vt:lpstr>'Price schedule | opt. services'!Print_Area</vt:lpstr>
      <vt:lpstr>'Price schedule | Services'!Print_Area</vt:lpstr>
      <vt:lpstr>'Total services + opt.'!Print_Area</vt:lpstr>
      <vt:lpstr>'Price schedule | opt. services'!Print_Titles</vt:lpstr>
      <vt:lpstr>'Price schedule | Services'!Print_Titles</vt:lpstr>
      <vt:lpstr>'Total services + opt.'!Print_Titles</vt:lpstr>
      <vt:lpstr>'Price schedule | opt. services'!rZeilen</vt:lpstr>
      <vt:lpstr>rZeilen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lokal-preisblatt-en; Stand 31.10.2025</dc:title>
  <dc:subject/>
  <dc:creator>Gurgenidze, Tea GIZ GE</dc:creator>
  <cp:keywords/>
  <dc:description/>
  <cp:lastModifiedBy>Mushkudiani, Irine GIZ GE</cp:lastModifiedBy>
  <cp:revision/>
  <dcterms:created xsi:type="dcterms:W3CDTF">2020-06-06T12:03:03Z</dcterms:created>
  <dcterms:modified xsi:type="dcterms:W3CDTF">2026-08-14T08:40:35Z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0x0101008E568A5CDBEA2047A0A27925BC7099DD</vt:lpwstr>
  </property>
  <property fmtid="{D5CDD505-2E9C-101B-9397-08002B2CF9AE}" pid="3" name="MediaServiceImageTags">
    <vt:lpwstr/>
  </property>
  <property fmtid="{D5CDD505-2E9C-101B-9397-08002B2CF9AE}" pid="4" name="Order">
    <vt:r8>22200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