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81EAEBAB-3AE5-47B7-8646-BC28983D51E7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M6" i="2" l="1"/>
  <c r="AE6" i="2" l="1"/>
  <c r="AB6" i="2"/>
  <c r="Y6" i="2"/>
  <c r="V6" i="2"/>
  <c r="S6" i="2"/>
  <c r="AF6" i="2" l="1"/>
  <c r="AC6" i="2"/>
  <c r="Z6" i="2"/>
  <c r="W6" i="2"/>
  <c r="T6" i="2"/>
</calcChain>
</file>

<file path=xl/sharedStrings.xml><?xml version="1.0" encoding="utf-8"?>
<sst xmlns="http://schemas.openxmlformats.org/spreadsheetml/2006/main" count="121" uniqueCount="63">
  <si>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</si>
  <si>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</si>
  <si>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</si>
  <si>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</si>
  <si>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</si>
  <si>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</si>
  <si>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</si>
  <si>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</si>
  <si>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</si>
  <si>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</si>
  <si>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</si>
  <si>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</si>
  <si>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</si>
  <si>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</si>
  <si>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</si>
  <si>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</si>
  <si>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</si>
  <si>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</si>
  <si>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</si>
  <si>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</si>
  <si>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</si>
  <si>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</si>
  <si>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</si>
  <si>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</si>
  <si>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</si>
  <si>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</si>
  <si>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</si>
  <si>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</si>
  <si>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</si>
  <si>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</si>
  <si>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</si>
  <si>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</si>
  <si>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</si>
  <si>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</si>
  <si>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</si>
  <si>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</si>
  <si>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</si>
  <si>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</si>
  <si>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</si>
  <si>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</si>
  <si>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</si>
  <si>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</si>
  <si>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</si>
  <si>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</si>
  <si>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</si>
  <si>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</si>
  <si>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</si>
  <si>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</si>
  <si>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</si>
  <si>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</si>
  <si>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</si>
  <si>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</si>
  <si>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</si>
  <si>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</si>
  <si>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</si>
  <si>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</si>
  <si>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</si>
  <si>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GWP_Capex_WS31</t>
  </si>
  <si>
    <t>სატუმბო</t>
  </si>
  <si>
    <t>GWP-055019</t>
  </si>
  <si>
    <t>მთაწმინდა-კრწანისი</t>
  </si>
  <si>
    <t>09:00-დან 18:00-მდე</t>
  </si>
  <si>
    <t>ფუნიკულიორი  I-ის სატუმბო სადგურში ერთი ტუმბო-აგრეგატის დემონტაჟი და ახალი ტუმბოს მოწყობა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</si>
</sst>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1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9" fillId="0" borderId="0"/>
    <xf numFmtId="166" fontId="5" fillId="0" borderId="0" applyFont="0" applyFill="0" applyBorder="0" applyAlignment="0" applyProtection="0"/>
    <xf numFmtId="0" fontId="7" fillId="0" borderId="0"/>
    <xf numFmtId="0" fontId="10" fillId="0" borderId="0"/>
    <xf numFmtId="0" fontId="3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164" fontId="2" fillId="0" borderId="0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0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2 2 2 2" xfId="20" xr:uid="{24F18AF5-F3E5-4197-A11F-1BEC6815481B}"/>
    <cellStyle name="Comma 2 4" xfId="25" xr:uid="{7491298A-F83C-437D-A8C6-457B4EE46BF4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12" xfId="29" xr:uid="{717B95DB-20CD-47BF-BCD5-96A6CF619D47}"/>
    <cellStyle name="Normal 2" xfId="2" xr:uid="{00000000-0005-0000-0000-000003000000}"/>
    <cellStyle name="Normal 2 11" xfId="22" xr:uid="{63C747BE-B708-4D59-9DCD-A68EDF6961F9}"/>
    <cellStyle name="Normal 2 2" xfId="5" xr:uid="{80858D05-A12B-463F-87A5-BCB67BE25FCF}"/>
    <cellStyle name="Normal 2 2 2" xfId="23" xr:uid="{9B947B70-2046-4A7F-BE62-9E2677A04AC9}"/>
    <cellStyle name="Normal 2 2 2 2" xfId="24" xr:uid="{B29BA37C-EFE4-4558-953B-C288458ADF31}"/>
    <cellStyle name="Normal 2 2 4" xfId="21" xr:uid="{AE402B94-E480-4C60-9B97-65BC5E3D71D6}"/>
    <cellStyle name="Normal 2 3" xfId="19" xr:uid="{25E8523E-E83E-46E7-AC4C-D3D8A6053228}"/>
    <cellStyle name="Normal 2 9" xfId="6" xr:uid="{F6D1F81F-D42B-4F71-A7F9-AA4460E4E67D}"/>
    <cellStyle name="Normal 3 2" xfId="4" xr:uid="{00000000-0005-0000-0000-000004000000}"/>
    <cellStyle name="Normal 3 2 2" xfId="16" xr:uid="{769B3070-23B7-44B9-95D7-FBEA6E88AD1F}"/>
    <cellStyle name="Normal 3 3 2" xfId="27" xr:uid="{88EE716F-52D5-436F-96EA-ADFAEFBD5D6D}"/>
    <cellStyle name="Normal 5 2" xfId="13" xr:uid="{07C93C2B-11E1-46D7-A491-6ECFCC753F0F}"/>
    <cellStyle name="Normal 5 3" xfId="26" xr:uid="{435A4E08-5407-4A60-821E-793FEFFA4EAB}"/>
    <cellStyle name="Normal 7" xfId="14" xr:uid="{BE3B0595-470B-4C08-A3DB-DE1D6AB99432}"/>
    <cellStyle name="Normal 7 2" xfId="15" xr:uid="{92126726-FFAC-478B-920C-79C8CE25D0A5}"/>
    <cellStyle name="Normal 7 3" xfId="28" xr:uid="{BA6BFDD8-0487-4E71-99F1-8E2C3D7B63E8}"/>
    <cellStyle name="Обычный_Лист1" xfId="11" xr:uid="{AF72AC14-6906-4BAB-B8C7-DB96E52A04D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80" zoomScaleNormal="80" workbookViewId="0">
      <selection activeCell="G18" sqref="G18"/>
    </sheetView>
  </sheetViews>
  <sheetFormatPr defaultColWidth="9.21875" defaultRowHeight="15"/>
  <cols>
    <col min="1" max="1" width="1" style="1" customWidth="1"/>
    <col min="2" max="2" width="8.21875" style="1" customWidth="1"/>
    <col min="3" max="3" width="19.5546875" style="1" customWidth="1"/>
    <col min="4" max="4" width="14.88671875" style="1" customWidth="1"/>
    <col min="5" max="5" width="76.33203125" style="21" customWidth="1"/>
    <col min="6" max="6" width="16.33203125" style="1" customWidth="1"/>
    <col min="7" max="7" width="24.88671875" style="1" customWidth="1"/>
    <col min="8" max="8" width="22.77734375" style="1" bestFit="1" customWidth="1"/>
    <col min="9" max="9" width="23.21875" style="1" customWidth="1"/>
    <col min="10" max="10" width="20.109375" style="1" customWidth="1"/>
    <col min="11" max="11" width="23.44140625" style="1" customWidth="1"/>
    <col min="12" max="12" width="1.77734375" style="1" customWidth="1"/>
    <col min="13" max="13" width="28" style="1" customWidth="1"/>
    <col min="14" max="14" width="27.109375" style="1" customWidth="1"/>
    <col min="15" max="15" width="2.44140625" style="1" customWidth="1"/>
    <col min="16" max="16" width="24.33203125" style="1" customWidth="1"/>
    <col min="17" max="17" width="23.5546875" style="1" customWidth="1"/>
    <col min="18" max="18" width="1.88671875" style="1" hidden="1" customWidth="1"/>
    <col min="19" max="19" width="24.6640625" style="1" hidden="1" customWidth="1"/>
    <col min="20" max="20" width="26.33203125" style="1" hidden="1" customWidth="1"/>
    <col min="21" max="21" width="1.6640625" style="1" hidden="1" customWidth="1"/>
    <col min="22" max="22" width="25.77734375" style="1" hidden="1" customWidth="1"/>
    <col min="23" max="23" width="23.6640625" style="1" hidden="1" customWidth="1"/>
    <col min="24" max="24" width="1.5546875" style="1" hidden="1" customWidth="1"/>
    <col min="25" max="25" width="25.21875" style="1" hidden="1" customWidth="1"/>
    <col min="26" max="26" width="24.33203125" style="1" hidden="1" customWidth="1"/>
    <col min="27" max="27" width="1.33203125" style="1" hidden="1" customWidth="1"/>
    <col min="28" max="28" width="28.109375" style="1" hidden="1" customWidth="1"/>
    <col min="29" max="29" width="25.6640625" style="1" hidden="1" customWidth="1"/>
    <col min="30" max="30" width="1.6640625" style="1" hidden="1" customWidth="1"/>
    <col min="31" max="31" width="25.33203125" style="1" hidden="1" customWidth="1"/>
    <col min="32" max="32" width="25.6640625" style="1" hidden="1" customWidth="1"/>
    <col min="33" max="16384" width="9.21875" style="1"/>
  </cols>
  <sheetData>
    <row r="1" spans="1:32">
      <c r="A1" s="2" t="s">
        <v>0</v>
      </c>
      <c r="B1" s="2"/>
      <c r="M1" s="34"/>
      <c r="N1" s="34"/>
      <c r="P1" s="34"/>
      <c r="Q1" s="34"/>
    </row>
    <row r="2" spans="1:32" ht="15.75" customHeight="1" thickBot="1">
      <c r="A2" s="3" t="s">
        <v>6</v>
      </c>
      <c r="B2" s="3"/>
      <c r="C2" s="4"/>
      <c r="D2" s="4"/>
      <c r="E2" s="22"/>
      <c r="F2" s="4"/>
      <c r="G2" s="4"/>
      <c r="H2" s="4"/>
      <c r="I2" s="4"/>
      <c r="J2" s="4"/>
      <c r="K2" s="4"/>
      <c r="L2" s="4"/>
      <c r="M2" s="4"/>
      <c r="N2" s="4"/>
    </row>
    <row r="3" spans="1:32">
      <c r="M3" s="33"/>
      <c r="N3" s="33"/>
      <c r="P3" s="34"/>
      <c r="Q3" s="34"/>
      <c r="S3" s="33"/>
      <c r="T3" s="33"/>
      <c r="V3" s="33"/>
      <c r="W3" s="33"/>
      <c r="Y3" s="33"/>
      <c r="Z3" s="33"/>
      <c r="AB3" s="33"/>
      <c r="AC3" s="33"/>
      <c r="AE3" s="33"/>
      <c r="AF3" s="33"/>
    </row>
    <row r="4" spans="1:32" ht="60.6" thickBot="1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53</v>
      </c>
      <c r="I4" s="7" t="s">
        <v>40</v>
      </c>
      <c r="J4" s="7" t="s">
        <v>54</v>
      </c>
      <c r="K4" s="7" t="s">
        <v>55</v>
      </c>
      <c r="M4" s="7" t="s">
        <v>56</v>
      </c>
      <c r="N4" s="7" t="s">
        <v>41</v>
      </c>
      <c r="P4" s="31"/>
      <c r="Q4" s="31"/>
      <c r="S4" s="7" t="s">
        <v>56</v>
      </c>
      <c r="T4" s="7" t="s">
        <v>41</v>
      </c>
      <c r="V4" s="7" t="s">
        <v>56</v>
      </c>
      <c r="W4" s="7" t="s">
        <v>41</v>
      </c>
      <c r="Y4" s="7" t="s">
        <v>56</v>
      </c>
      <c r="Z4" s="7" t="s">
        <v>41</v>
      </c>
      <c r="AB4" s="7" t="s">
        <v>56</v>
      </c>
      <c r="AC4" s="7" t="s">
        <v>41</v>
      </c>
      <c r="AE4" s="7" t="s">
        <v>56</v>
      </c>
      <c r="AF4" s="7" t="s">
        <v>41</v>
      </c>
    </row>
    <row r="5" spans="1:32" ht="30">
      <c r="B5" s="24">
        <v>1</v>
      </c>
      <c r="C5" s="25" t="s">
        <v>57</v>
      </c>
      <c r="D5" s="26" t="s">
        <v>59</v>
      </c>
      <c r="E5" s="27" t="s">
        <v>62</v>
      </c>
      <c r="F5" s="24" t="s">
        <v>58</v>
      </c>
      <c r="G5" s="24" t="s">
        <v>60</v>
      </c>
      <c r="H5" s="28">
        <v>15445.063213402402</v>
      </c>
      <c r="I5" s="13">
        <v>20</v>
      </c>
      <c r="J5" s="17">
        <v>46265</v>
      </c>
      <c r="K5" s="17">
        <v>46272</v>
      </c>
      <c r="L5" s="14"/>
      <c r="M5" s="18"/>
      <c r="N5" s="14"/>
      <c r="P5" s="18"/>
      <c r="Q5" s="14"/>
      <c r="S5" s="18"/>
      <c r="T5" s="14"/>
      <c r="V5" s="18"/>
      <c r="W5" s="14"/>
      <c r="Y5" s="18"/>
      <c r="Z5" s="14"/>
      <c r="AB5" s="18"/>
      <c r="AC5" s="14"/>
      <c r="AE5" s="18"/>
      <c r="AF5" s="14"/>
    </row>
    <row r="6" spans="1:32" ht="15.6" thickBot="1">
      <c r="B6" s="12" t="s">
        <v>45</v>
      </c>
      <c r="C6" s="11"/>
      <c r="D6" s="11"/>
      <c r="E6" s="23"/>
      <c r="F6" s="11"/>
      <c r="G6" s="11"/>
      <c r="H6" s="19">
        <f>SUM(H5:H5)</f>
        <v>15445.063213402402</v>
      </c>
      <c r="I6" s="15"/>
      <c r="J6" s="15"/>
      <c r="K6" s="16"/>
      <c r="L6" s="14"/>
      <c r="M6" s="29">
        <f>SUM(M5:M5)</f>
        <v>0</v>
      </c>
      <c r="N6" s="20"/>
      <c r="P6" s="30"/>
      <c r="Q6" s="32"/>
      <c r="S6" s="29">
        <f>SUM(S5:S5)</f>
        <v>0</v>
      </c>
      <c r="T6" s="20" t="e">
        <f>(S6-L6)/L6</f>
        <v>#DIV/0!</v>
      </c>
      <c r="V6" s="29">
        <f>SUM(V5:V5)</f>
        <v>0</v>
      </c>
      <c r="W6" s="20" t="e">
        <f>(V6-O6)/O6</f>
        <v>#DIV/0!</v>
      </c>
      <c r="Y6" s="29">
        <f>SUM(Y5:Y5)</f>
        <v>0</v>
      </c>
      <c r="Z6" s="20" t="e">
        <f>(Y6-R6)/R6</f>
        <v>#DIV/0!</v>
      </c>
      <c r="AB6" s="29">
        <f>SUM(AB5:AB5)</f>
        <v>0</v>
      </c>
      <c r="AC6" s="20" t="e">
        <f>(AB6-U6)/U6</f>
        <v>#DIV/0!</v>
      </c>
      <c r="AE6" s="29">
        <f>SUM(AE5:AE5)</f>
        <v>0</v>
      </c>
      <c r="AF6" s="20" t="e">
        <f>(AE6-X6)/X6</f>
        <v>#DIV/0!</v>
      </c>
    </row>
    <row r="7" spans="1:32" ht="15.6" thickTop="1"/>
  </sheetData>
  <mergeCells count="9">
    <mergeCell ref="AE3:AF3"/>
    <mergeCell ref="S3:T3"/>
    <mergeCell ref="V3:W3"/>
    <mergeCell ref="Y3:Z3"/>
    <mergeCell ref="M1:N1"/>
    <mergeCell ref="M3:N3"/>
    <mergeCell ref="P3:Q3"/>
    <mergeCell ref="P1:Q1"/>
    <mergeCell ref="AB3:AC3"/>
  </mergeCells>
  <conditionalFormatting sqref="D5">
    <cfRule type="duplicateValues" dxfId="0" priority="38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6" sqref="D16"/>
    </sheetView>
  </sheetViews>
  <sheetFormatPr defaultColWidth="9.21875" defaultRowHeight="1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>
      <c r="A1" s="2" t="s">
        <v>5</v>
      </c>
    </row>
    <row r="2" spans="1:4" ht="15.6" thickBot="1">
      <c r="A2" s="3" t="s">
        <v>1</v>
      </c>
      <c r="B2" s="4"/>
      <c r="C2" s="4"/>
      <c r="D2" s="4"/>
    </row>
    <row r="4" spans="1:4" s="6" customFormat="1" ht="30.75" customHeight="1" thickBot="1">
      <c r="B4" s="7" t="s">
        <v>3</v>
      </c>
      <c r="C4" s="7" t="s">
        <v>2</v>
      </c>
      <c r="D4" s="7" t="s">
        <v>4</v>
      </c>
    </row>
    <row r="5" spans="1:4">
      <c r="B5" s="5">
        <v>1</v>
      </c>
      <c r="C5" s="1" t="s">
        <v>42</v>
      </c>
      <c r="D5" s="5">
        <v>1</v>
      </c>
    </row>
    <row r="6" spans="1:4">
      <c r="B6" s="5">
        <v>2</v>
      </c>
      <c r="C6" s="1" t="s">
        <v>34</v>
      </c>
      <c r="D6" s="5" t="s">
        <v>61</v>
      </c>
    </row>
    <row r="7" spans="1:4">
      <c r="B7" s="5">
        <v>3</v>
      </c>
      <c r="C7" s="1" t="s">
        <v>43</v>
      </c>
      <c r="D7" s="5" t="s">
        <v>44</v>
      </c>
    </row>
    <row r="8" spans="1:4">
      <c r="B8" s="5">
        <v>4</v>
      </c>
      <c r="C8" s="1" t="s">
        <v>47</v>
      </c>
      <c r="D8" s="5" t="s">
        <v>48</v>
      </c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>
      <c r="A1" s="2" t="s">
        <v>0</v>
      </c>
    </row>
    <row r="2" spans="1:5" ht="15.6" thickBot="1">
      <c r="A2" s="3" t="s">
        <v>30</v>
      </c>
      <c r="B2" s="8"/>
      <c r="C2" s="4"/>
      <c r="D2" s="4"/>
      <c r="E2" s="4"/>
    </row>
    <row r="4" spans="1:5" ht="39.75" customHeight="1" thickBot="1">
      <c r="B4" s="7" t="s">
        <v>3</v>
      </c>
      <c r="C4" s="7" t="s">
        <v>16</v>
      </c>
      <c r="D4" s="7" t="s">
        <v>31</v>
      </c>
      <c r="E4" s="7" t="s">
        <v>15</v>
      </c>
    </row>
    <row r="5" spans="1:5">
      <c r="B5" s="10">
        <v>1</v>
      </c>
      <c r="C5" s="9" t="s">
        <v>14</v>
      </c>
      <c r="D5" s="1" t="s">
        <v>9</v>
      </c>
      <c r="E5" s="9" t="s">
        <v>33</v>
      </c>
    </row>
    <row r="6" spans="1:5">
      <c r="B6" s="5">
        <v>2</v>
      </c>
      <c r="C6" s="1" t="s">
        <v>13</v>
      </c>
      <c r="D6" s="1" t="s">
        <v>9</v>
      </c>
      <c r="E6" s="1" t="s">
        <v>33</v>
      </c>
    </row>
    <row r="7" spans="1:5">
      <c r="B7" s="5">
        <v>3</v>
      </c>
      <c r="C7" s="1" t="s">
        <v>11</v>
      </c>
      <c r="D7" s="1" t="s">
        <v>9</v>
      </c>
      <c r="E7" s="1" t="s">
        <v>33</v>
      </c>
    </row>
    <row r="8" spans="1:5">
      <c r="B8" s="5">
        <v>4</v>
      </c>
      <c r="C8" s="1" t="s">
        <v>10</v>
      </c>
      <c r="D8" s="1" t="s">
        <v>9</v>
      </c>
      <c r="E8" s="1" t="s">
        <v>33</v>
      </c>
    </row>
    <row r="9" spans="1:5">
      <c r="B9" s="5">
        <v>5</v>
      </c>
      <c r="C9" s="1" t="s">
        <v>50</v>
      </c>
      <c r="D9" s="1" t="s">
        <v>9</v>
      </c>
      <c r="E9" s="1" t="s">
        <v>33</v>
      </c>
    </row>
    <row r="10" spans="1: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>
      <c r="B11" s="8">
        <v>7</v>
      </c>
      <c r="C11" s="4" t="s">
        <v>52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>
      <c r="A1" s="2" t="s">
        <v>0</v>
      </c>
    </row>
    <row r="2" spans="1:10" ht="15.6" thickBot="1">
      <c r="A2" s="3" t="s">
        <v>29</v>
      </c>
      <c r="B2" s="8"/>
      <c r="C2" s="4"/>
      <c r="D2" s="4"/>
      <c r="E2" s="4"/>
    </row>
    <row r="4" spans="1:10" ht="36.75" customHeight="1" thickBot="1">
      <c r="B4" s="7" t="s">
        <v>3</v>
      </c>
      <c r="C4" s="7" t="s">
        <v>16</v>
      </c>
      <c r="D4" s="7" t="s">
        <v>32</v>
      </c>
      <c r="E4" s="7" t="s">
        <v>28</v>
      </c>
    </row>
    <row r="5" spans="1:10">
      <c r="B5" s="5">
        <v>1</v>
      </c>
      <c r="C5" s="9" t="s">
        <v>27</v>
      </c>
      <c r="D5" s="1" t="s">
        <v>9</v>
      </c>
      <c r="E5" s="1" t="s">
        <v>33</v>
      </c>
    </row>
    <row r="6" spans="1:10">
      <c r="B6" s="5">
        <v>2</v>
      </c>
      <c r="C6" s="1" t="s">
        <v>26</v>
      </c>
      <c r="D6" s="1" t="s">
        <v>9</v>
      </c>
      <c r="E6" s="1" t="s">
        <v>33</v>
      </c>
    </row>
    <row r="7" spans="1:10">
      <c r="B7" s="5">
        <v>3</v>
      </c>
      <c r="C7" s="1" t="s">
        <v>12</v>
      </c>
      <c r="D7" s="1" t="s">
        <v>9</v>
      </c>
      <c r="E7" s="1" t="s">
        <v>33</v>
      </c>
    </row>
    <row r="8" spans="1:10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>
      <c r="B9" s="5">
        <v>5</v>
      </c>
      <c r="C9" s="1" t="s">
        <v>46</v>
      </c>
      <c r="D9" s="1" t="s">
        <v>9</v>
      </c>
      <c r="E9" s="1" t="s">
        <v>33</v>
      </c>
    </row>
    <row r="10" spans="1:10">
      <c r="B10" s="5">
        <v>6</v>
      </c>
      <c r="C10" s="1" t="s">
        <v>24</v>
      </c>
      <c r="D10" s="1" t="s">
        <v>9</v>
      </c>
      <c r="E10" s="1" t="s">
        <v>33</v>
      </c>
    </row>
    <row r="11" spans="1:10">
      <c r="B11" s="5">
        <v>7</v>
      </c>
      <c r="C11" s="1" t="s">
        <v>51</v>
      </c>
      <c r="D11" s="1" t="s">
        <v>9</v>
      </c>
      <c r="E11" s="1" t="s">
        <v>33</v>
      </c>
    </row>
    <row r="12" spans="1:10">
      <c r="B12" s="5">
        <v>8</v>
      </c>
      <c r="C12" s="1" t="s">
        <v>8</v>
      </c>
      <c r="D12" s="1" t="s">
        <v>7</v>
      </c>
      <c r="E12" s="1" t="s">
        <v>33</v>
      </c>
    </row>
    <row r="13" spans="1:10">
      <c r="B13" s="5">
        <v>9</v>
      </c>
      <c r="C13" s="1" t="s">
        <v>52</v>
      </c>
      <c r="D13" s="1" t="s">
        <v>7</v>
      </c>
      <c r="E13" s="1" t="s">
        <v>33</v>
      </c>
    </row>
    <row r="14" spans="1:10">
      <c r="B14" s="5">
        <v>10</v>
      </c>
      <c r="C14" s="1" t="s">
        <v>49</v>
      </c>
      <c r="D14" s="1" t="s">
        <v>9</v>
      </c>
      <c r="E14" s="1" t="s">
        <v>23</v>
      </c>
    </row>
    <row r="15" spans="1:10">
      <c r="B15" s="5">
        <v>11</v>
      </c>
      <c r="C15" s="1" t="s">
        <v>22</v>
      </c>
      <c r="D15" s="1" t="s">
        <v>9</v>
      </c>
      <c r="E15" s="1" t="s">
        <v>21</v>
      </c>
    </row>
    <row r="16" spans="1:10">
      <c r="B16" s="5">
        <v>12</v>
      </c>
      <c r="C16" s="1" t="s">
        <v>20</v>
      </c>
      <c r="D16" s="1" t="s">
        <v>9</v>
      </c>
      <c r="E16" s="1" t="s">
        <v>33</v>
      </c>
    </row>
    <row r="17" spans="2:5">
      <c r="B17" s="5">
        <v>13</v>
      </c>
      <c r="C17" s="1" t="s">
        <v>19</v>
      </c>
      <c r="D17" s="1" t="s">
        <v>9</v>
      </c>
      <c r="E17" s="1" t="s">
        <v>33</v>
      </c>
    </row>
    <row r="18" spans="2: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>
      <c r="B19" s="8">
        <v>15</v>
      </c>
      <c r="C19" s="4" t="s">
        <v>17</v>
      </c>
      <c r="D19" s="4" t="s">
        <v>9</v>
      </c>
      <c r="E19" s="4" t="s">
        <v>33</v>
      </c>
    </row>
    <row r="21" spans="2: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2026-08-31T12:11:50Z</dcterms:modified>
</cp:coreProperties>
</file>