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keshelashvilit\Desktop\"/>
    </mc:Choice>
  </mc:AlternateContent>
  <xr:revisionPtr revIDLastSave="0" documentId="8_{461F9398-DF8F-4566-BF50-B439DC414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ხიფათო ნარჩენები" sheetId="7" r:id="rId1"/>
  </sheets>
  <definedNames>
    <definedName name="_xlnm._FilterDatabase" localSheetId="0" hidden="1">'სახიფათო ნარჩენები'!$A$4:$L$35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7" l="1"/>
  <c r="K31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2" i="7"/>
  <c r="K33" i="7"/>
  <c r="K34" i="7"/>
  <c r="K35" i="7"/>
  <c r="G3" i="7" l="1"/>
</calcChain>
</file>

<file path=xl/sharedStrings.xml><?xml version="1.0" encoding="utf-8"?>
<sst xmlns="http://schemas.openxmlformats.org/spreadsheetml/2006/main" count="166" uniqueCount="112">
  <si>
    <t>N</t>
  </si>
  <si>
    <t>იურიდიული პირი</t>
  </si>
  <si>
    <t>რეგიონი</t>
  </si>
  <si>
    <t>მისამართი</t>
  </si>
  <si>
    <t>ქალაქი</t>
  </si>
  <si>
    <t>სამცხე-ჯავახეთი</t>
  </si>
  <si>
    <t>რუსთაველის ქ.105-ა</t>
  </si>
  <si>
    <t>ახალციხე</t>
  </si>
  <si>
    <t>ადიგენი</t>
  </si>
  <si>
    <t>არტემ ბალახაშვილის ქ.#11</t>
  </si>
  <si>
    <t>ასპინძა</t>
  </si>
  <si>
    <t>შ.ახალციხელის ქ.#1-ა</t>
  </si>
  <si>
    <t>სამეგრელო ზემო სვანეთი</t>
  </si>
  <si>
    <t>ჩხოროწყუ</t>
  </si>
  <si>
    <t>აღმაშენებლის 19</t>
  </si>
  <si>
    <t>წალენჯიხა</t>
  </si>
  <si>
    <t>ჭურღულიას ქ.6</t>
  </si>
  <si>
    <t>სამეგრელო-ზემო სვანეთი</t>
  </si>
  <si>
    <t>ხობი</t>
  </si>
  <si>
    <t>ჭყონდიდელის N2</t>
  </si>
  <si>
    <t>სამცხე- ჯაახეთი</t>
  </si>
  <si>
    <t>ახალქალაქი</t>
  </si>
  <si>
    <t>დ. აღმაშენებლის 31</t>
  </si>
  <si>
    <t>იმერეთი</t>
  </si>
  <si>
    <t>წყალტუბო</t>
  </si>
  <si>
    <t>ერისთავის 16</t>
  </si>
  <si>
    <t>აჭარა</t>
  </si>
  <si>
    <t>ქობულეთი</t>
  </si>
  <si>
    <t>აბაშიძის ქ N18</t>
  </si>
  <si>
    <t>ზუგდიდი</t>
  </si>
  <si>
    <t>გამსახურდიას 206</t>
  </si>
  <si>
    <t>ქუთაისის</t>
  </si>
  <si>
    <t>ოცხელის ქუჩა 2</t>
  </si>
  <si>
    <t>თერჯოლა</t>
  </si>
  <si>
    <t>რუსთაველის 69</t>
  </si>
  <si>
    <t>შიდა ქართლი</t>
  </si>
  <si>
    <t>ხაშური</t>
  </si>
  <si>
    <t>ქარელი</t>
  </si>
  <si>
    <t>ნინოწმინდა</t>
  </si>
  <si>
    <t>თავისუფლების N48</t>
  </si>
  <si>
    <t>ხონი</t>
  </si>
  <si>
    <t>ხონი.ქ.სოლომონ მე-2  N21</t>
  </si>
  <si>
    <t>ხულო</t>
  </si>
  <si>
    <t>ქედა</t>
  </si>
  <si>
    <t>შუახევი</t>
  </si>
  <si>
    <t>ფოთი</t>
  </si>
  <si>
    <t>გურიის 171</t>
  </si>
  <si>
    <t>მარტვილი</t>
  </si>
  <si>
    <t>მშვიდობის 111</t>
  </si>
  <si>
    <t>სამეგრელო- ზემო სვანეთი</t>
  </si>
  <si>
    <t>კახეთი</t>
  </si>
  <si>
    <t>თელავი</t>
  </si>
  <si>
    <t>სეხნიაშვილი 1</t>
  </si>
  <si>
    <t>ახმეტა</t>
  </si>
  <si>
    <t>რუსთაველის 78ა</t>
  </si>
  <si>
    <t xml:space="preserve">ყვარელი </t>
  </si>
  <si>
    <t xml:space="preserve">ჭავჭავაძის 3 </t>
  </si>
  <si>
    <t>აბაშა</t>
  </si>
  <si>
    <t>აღმაშენებლის #1</t>
  </si>
  <si>
    <t>ტყიბული</t>
  </si>
  <si>
    <t>სს ვიანი</t>
  </si>
  <si>
    <t>ბათუმი</t>
  </si>
  <si>
    <t>ქუთაისი</t>
  </si>
  <si>
    <t>სს საქართველოს კლინიკები</t>
  </si>
  <si>
    <t>ჯავახიშვილის 85</t>
  </si>
  <si>
    <t>ფანასკერტელის 30</t>
  </si>
  <si>
    <t>დაბა ქედა , რუსთაველის, N 14</t>
  </si>
  <si>
    <t xml:space="preserve"> დაბა შუახევი, რუსთაველის ქუჩა , N 32</t>
  </si>
  <si>
    <t>თავისუფლების N 143</t>
  </si>
  <si>
    <t>თაბუკაშვილის  N 10, მიმდებარედ</t>
  </si>
  <si>
    <t>შპს წყალტუბოს რაიონული საავადმყოფო</t>
  </si>
  <si>
    <t>ზუგდიდის რეფერალური ჰოსპიტალი</t>
  </si>
  <si>
    <t>ქუთაისის რეფერალური ჰოსპიტალი</t>
  </si>
  <si>
    <t>თელავის რეფერალური ჰოსპიტალი</t>
  </si>
  <si>
    <t>მ. იაშვილის სახელობის ბათუმის დედათა და ბავშვთა ცენტრალური ჰოსპიტალი</t>
  </si>
  <si>
    <t xml:space="preserve"> სისხლის ცენტრი</t>
  </si>
  <si>
    <t>ახალციხის რეფერალური ჰოსპიტალი</t>
  </si>
  <si>
    <t>ადიგენის კლინიკა</t>
  </si>
  <si>
    <t>ასპინძის კლინიკა</t>
  </si>
  <si>
    <t>ხობის კლინიკა</t>
  </si>
  <si>
    <t>ჩხოროწყუს კლინიკა</t>
  </si>
  <si>
    <t>წალენჯიხის კლინიკა</t>
  </si>
  <si>
    <t>ახალქალაქის ჰოსპიტალი</t>
  </si>
  <si>
    <t>ქობულეთის ჰოსპიტალი</t>
  </si>
  <si>
    <t>თერჯოლის კლინიკა</t>
  </si>
  <si>
    <t>ქარელის ჰოსპიტალი</t>
  </si>
  <si>
    <t>ნინოწმინდის კლინიკა</t>
  </si>
  <si>
    <t>ხონის კლინიკა</t>
  </si>
  <si>
    <t>ხულოს კლინიკა</t>
  </si>
  <si>
    <t>შუახევის კლინიკა</t>
  </si>
  <si>
    <t>ქედის კლინიკა</t>
  </si>
  <si>
    <t>ფოთის ჰოსპიტალი</t>
  </si>
  <si>
    <t>აბაშის კლინიკა</t>
  </si>
  <si>
    <t>მარტვილის კლინიკა</t>
  </si>
  <si>
    <t>ახმეტის კლინიკა</t>
  </si>
  <si>
    <t>ყვარელის კლინიკა</t>
  </si>
  <si>
    <t>ტყიბულის კლინიკა</t>
  </si>
  <si>
    <t>ჯავახიშვილის 85/83ა</t>
  </si>
  <si>
    <t>შპს დასავლეთ საქართველოს სამედიცინო ცენტრი</t>
  </si>
  <si>
    <t>კრისტინა კილის სახელობის ონკოლოგიის ცენტრი</t>
  </si>
  <si>
    <t>დასახელება</t>
  </si>
  <si>
    <t>აეროპორტის 64</t>
  </si>
  <si>
    <t>კილოგრამის ფასი</t>
  </si>
  <si>
    <t>სახელშეკრულებო თვის ფასი</t>
  </si>
  <si>
    <t>სახელშეკრულებო წლის ფასი</t>
  </si>
  <si>
    <t>ჯამი</t>
  </si>
  <si>
    <t>გორი</t>
  </si>
  <si>
    <t>ცხინვალის გზატკეცილი</t>
  </si>
  <si>
    <t xml:space="preserve">გორის რეფერალური ჰოსპიტალი </t>
  </si>
  <si>
    <t xml:space="preserve">ხაშურის რეფერალური ჰოსპიტალი  </t>
  </si>
  <si>
    <t>ფარნავაზ მეფის ქუჩა N5</t>
  </si>
  <si>
    <t>დაახლოებითი  წონა  წელიწადში (ტონა)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</si>
</sst>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1" fillId="0" borderId="1" xfId="2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1" fontId="5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3" fontId="2" fillId="0" borderId="1" xfId="2" applyFont="1" applyBorder="1" applyAlignment="1">
      <alignment horizontal="center" vertical="center"/>
    </xf>
    <xf numFmtId="43" fontId="0" fillId="0" borderId="0" xfId="2" applyFont="1" applyAlignment="1">
      <alignment horizontal="center" vertical="center"/>
    </xf>
    <xf numFmtId="43" fontId="1" fillId="2" borderId="1" xfId="2" applyFont="1" applyFill="1" applyBorder="1" applyAlignment="1">
      <alignment horizontal="center" vertical="center" wrapText="1"/>
    </xf>
    <xf numFmtId="43" fontId="0" fillId="0" borderId="0" xfId="2" applyFont="1"/>
    <xf numFmtId="43" fontId="0" fillId="0" borderId="0" xfId="0" applyNumberFormat="1" applyAlignment="1">
      <alignment horizontal="right" vertical="center"/>
    </xf>
    <xf numFmtId="43" fontId="4" fillId="0" borderId="1" xfId="2" applyFont="1" applyBorder="1" applyAlignment="1">
      <alignment horizontal="right" vertical="center"/>
    </xf>
    <xf numFmtId="43" fontId="7" fillId="0" borderId="1" xfId="2" applyFont="1" applyBorder="1" applyAlignment="1">
      <alignment horizontal="right" vertical="center"/>
    </xf>
    <xf numFmtId="43" fontId="8" fillId="0" borderId="1" xfId="2" applyFont="1" applyBorder="1" applyAlignment="1">
      <alignment horizontal="right" vertical="center"/>
    </xf>
    <xf numFmtId="43" fontId="4" fillId="0" borderId="2" xfId="2" applyFont="1" applyBorder="1" applyAlignment="1">
      <alignment horizontal="right" vertical="center"/>
    </xf>
    <xf numFmtId="0" fontId="0" fillId="0" borderId="1" xfId="0" applyBorder="1"/>
    <xf numFmtId="43" fontId="0" fillId="0" borderId="1" xfId="2" applyFont="1" applyBorder="1"/>
    <xf numFmtId="43" fontId="0" fillId="0" borderId="1" xfId="0" applyNumberFormat="1" applyBorder="1"/>
  </cellXfs>
  <cellStyles count="3">
    <cellStyle name="Comma" xfId="2" builtinId="3"/>
    <cellStyle name="Normal" xfId="0" builtinId="0"/>
    <cellStyle name="Normal 2" xfId="1" xr:uid="{50359378-8398-4861-BD5D-CE2D42BCD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D730-8C3F-4CF8-9EDE-B453B6E3386C}">
  <dimension ref="A1:K35"/>
  <sheetViews>
    <sheetView tabSelected="1" zoomScale="60" zoomScaleNormal="60" workbookViewId="0">
      <selection activeCell="C22" sqref="C22"/>
    </sheetView>
  </sheetViews>
  <sheetFormatPr defaultRowHeight="14.4" x14ac:dyDescent="0.3"/>
  <cols>
    <col min="2" max="2" width="46.88671875" bestFit="1" customWidth="1"/>
    <col min="3" max="3" width="85.44140625" bestFit="1" customWidth="1"/>
    <col min="4" max="4" width="25.21875" bestFit="1" customWidth="1"/>
    <col min="5" max="5" width="12.21875" bestFit="1" customWidth="1"/>
    <col min="6" max="6" width="35.77734375" bestFit="1" customWidth="1"/>
    <col min="7" max="7" width="18.88671875" customWidth="1"/>
    <col min="8" max="8" width="18.44140625" customWidth="1"/>
    <col min="9" max="9" width="14" style="19" bestFit="1" customWidth="1"/>
    <col min="10" max="10" width="14.21875" bestFit="1" customWidth="1"/>
    <col min="11" max="11" width="9.33203125" bestFit="1" customWidth="1"/>
  </cols>
  <sheetData>
    <row r="1" spans="1:11" x14ac:dyDescent="0.3">
      <c r="A1" s="2"/>
      <c r="B1" s="14"/>
      <c r="C1" s="14"/>
      <c r="D1" s="14"/>
      <c r="E1" s="14"/>
      <c r="F1" s="14"/>
      <c r="G1" s="15"/>
      <c r="I1" s="17"/>
      <c r="J1" s="17"/>
    </row>
    <row r="2" spans="1:11" x14ac:dyDescent="0.3">
      <c r="A2" s="2"/>
      <c r="B2" s="14"/>
      <c r="C2" s="14"/>
      <c r="D2" s="14"/>
      <c r="E2" s="14"/>
      <c r="F2" s="14"/>
      <c r="G2" s="20"/>
      <c r="I2" s="17"/>
      <c r="J2" s="9"/>
    </row>
    <row r="3" spans="1:11" x14ac:dyDescent="0.3">
      <c r="A3" s="7"/>
      <c r="B3" s="8"/>
      <c r="C3" s="8"/>
      <c r="D3" s="8"/>
      <c r="E3" s="8"/>
      <c r="F3" s="8"/>
      <c r="G3" s="9">
        <f>SUM(G5:G35)</f>
        <v>472</v>
      </c>
      <c r="H3" s="25"/>
      <c r="I3" s="9"/>
      <c r="J3" s="9"/>
    </row>
    <row r="4" spans="1:11" ht="57.6" x14ac:dyDescent="0.3">
      <c r="A4" s="1" t="s">
        <v>0</v>
      </c>
      <c r="B4" s="1" t="s">
        <v>1</v>
      </c>
      <c r="C4" s="1" t="s">
        <v>100</v>
      </c>
      <c r="D4" s="1" t="s">
        <v>2</v>
      </c>
      <c r="E4" s="1" t="s">
        <v>4</v>
      </c>
      <c r="F4" s="1" t="s">
        <v>3</v>
      </c>
      <c r="G4" s="6" t="s">
        <v>111</v>
      </c>
      <c r="H4" s="18" t="s">
        <v>102</v>
      </c>
      <c r="I4" s="18" t="s">
        <v>103</v>
      </c>
      <c r="J4" s="18" t="s">
        <v>104</v>
      </c>
      <c r="K4" s="18" t="s">
        <v>105</v>
      </c>
    </row>
    <row r="5" spans="1:11" x14ac:dyDescent="0.3">
      <c r="A5" s="3">
        <v>1</v>
      </c>
      <c r="B5" s="5" t="s">
        <v>63</v>
      </c>
      <c r="C5" s="5" t="s">
        <v>76</v>
      </c>
      <c r="D5" s="5" t="s">
        <v>5</v>
      </c>
      <c r="E5" s="5" t="s">
        <v>7</v>
      </c>
      <c r="F5" s="4" t="s">
        <v>6</v>
      </c>
      <c r="G5" s="21">
        <v>10</v>
      </c>
      <c r="H5" s="25"/>
      <c r="I5" s="26"/>
      <c r="J5" s="16"/>
      <c r="K5" s="27">
        <f>(G5*H5)*1000</f>
        <v>0</v>
      </c>
    </row>
    <row r="6" spans="1:11" x14ac:dyDescent="0.3">
      <c r="A6" s="3">
        <v>2</v>
      </c>
      <c r="B6" s="5" t="s">
        <v>63</v>
      </c>
      <c r="C6" s="5" t="s">
        <v>77</v>
      </c>
      <c r="D6" s="5" t="s">
        <v>5</v>
      </c>
      <c r="E6" s="5" t="s">
        <v>8</v>
      </c>
      <c r="F6" s="4" t="s">
        <v>9</v>
      </c>
      <c r="G6" s="21">
        <v>1.5</v>
      </c>
      <c r="H6" s="25"/>
      <c r="I6" s="26"/>
      <c r="J6" s="16"/>
      <c r="K6" s="27">
        <f t="shared" ref="K6:K30" si="0">(G6*H6)*1000</f>
        <v>0</v>
      </c>
    </row>
    <row r="7" spans="1:11" x14ac:dyDescent="0.3">
      <c r="A7" s="3">
        <v>3</v>
      </c>
      <c r="B7" s="5" t="s">
        <v>63</v>
      </c>
      <c r="C7" s="5" t="s">
        <v>78</v>
      </c>
      <c r="D7" s="5" t="s">
        <v>5</v>
      </c>
      <c r="E7" s="5" t="s">
        <v>10</v>
      </c>
      <c r="F7" s="5" t="s">
        <v>11</v>
      </c>
      <c r="G7" s="21">
        <v>1</v>
      </c>
      <c r="H7" s="25"/>
      <c r="I7" s="26"/>
      <c r="J7" s="16"/>
      <c r="K7" s="27">
        <f t="shared" si="0"/>
        <v>0</v>
      </c>
    </row>
    <row r="8" spans="1:11" x14ac:dyDescent="0.3">
      <c r="A8" s="3">
        <v>4</v>
      </c>
      <c r="B8" s="5" t="s">
        <v>63</v>
      </c>
      <c r="C8" s="5" t="s">
        <v>80</v>
      </c>
      <c r="D8" s="4" t="s">
        <v>12</v>
      </c>
      <c r="E8" s="4" t="s">
        <v>13</v>
      </c>
      <c r="F8" s="4" t="s">
        <v>14</v>
      </c>
      <c r="G8" s="22">
        <v>1.5</v>
      </c>
      <c r="H8" s="25"/>
      <c r="I8" s="26"/>
      <c r="J8" s="16"/>
      <c r="K8" s="27">
        <f t="shared" si="0"/>
        <v>0</v>
      </c>
    </row>
    <row r="9" spans="1:11" x14ac:dyDescent="0.3">
      <c r="A9" s="3">
        <v>5</v>
      </c>
      <c r="B9" s="5" t="s">
        <v>63</v>
      </c>
      <c r="C9" s="5" t="s">
        <v>81</v>
      </c>
      <c r="D9" s="4" t="s">
        <v>12</v>
      </c>
      <c r="E9" s="4" t="s">
        <v>15</v>
      </c>
      <c r="F9" s="4" t="s">
        <v>16</v>
      </c>
      <c r="G9" s="21">
        <v>1.5</v>
      </c>
      <c r="H9" s="25"/>
      <c r="I9" s="26"/>
      <c r="J9" s="16"/>
      <c r="K9" s="27">
        <f>(G9*H9)*1000</f>
        <v>0</v>
      </c>
    </row>
    <row r="10" spans="1:11" x14ac:dyDescent="0.3">
      <c r="A10" s="3">
        <v>6</v>
      </c>
      <c r="B10" s="5" t="s">
        <v>63</v>
      </c>
      <c r="C10" s="5" t="s">
        <v>79</v>
      </c>
      <c r="D10" s="10" t="s">
        <v>17</v>
      </c>
      <c r="E10" s="10" t="s">
        <v>18</v>
      </c>
      <c r="F10" s="10" t="s">
        <v>19</v>
      </c>
      <c r="G10" s="21">
        <v>1.5</v>
      </c>
      <c r="H10" s="25"/>
      <c r="I10" s="26"/>
      <c r="J10" s="16"/>
      <c r="K10" s="27">
        <f>(G10*H10)*1000</f>
        <v>0</v>
      </c>
    </row>
    <row r="11" spans="1:11" x14ac:dyDescent="0.3">
      <c r="A11" s="3">
        <v>7</v>
      </c>
      <c r="B11" s="5" t="s">
        <v>63</v>
      </c>
      <c r="C11" s="5" t="s">
        <v>82</v>
      </c>
      <c r="D11" s="4" t="s">
        <v>20</v>
      </c>
      <c r="E11" s="4" t="s">
        <v>21</v>
      </c>
      <c r="F11" s="4" t="s">
        <v>22</v>
      </c>
      <c r="G11" s="21">
        <v>14</v>
      </c>
      <c r="H11" s="25"/>
      <c r="I11" s="26"/>
      <c r="J11" s="16"/>
      <c r="K11" s="27">
        <f t="shared" si="0"/>
        <v>0</v>
      </c>
    </row>
    <row r="12" spans="1:11" x14ac:dyDescent="0.3">
      <c r="A12" s="3">
        <v>8</v>
      </c>
      <c r="B12" s="5" t="s">
        <v>70</v>
      </c>
      <c r="C12" s="5" t="s">
        <v>70</v>
      </c>
      <c r="D12" s="5" t="s">
        <v>23</v>
      </c>
      <c r="E12" s="5" t="s">
        <v>24</v>
      </c>
      <c r="F12" s="5" t="s">
        <v>25</v>
      </c>
      <c r="G12" s="21">
        <v>1.5</v>
      </c>
      <c r="H12" s="25"/>
      <c r="I12" s="26"/>
      <c r="J12" s="16"/>
      <c r="K12" s="27">
        <f t="shared" si="0"/>
        <v>0</v>
      </c>
    </row>
    <row r="13" spans="1:11" x14ac:dyDescent="0.3">
      <c r="A13" s="3">
        <v>9</v>
      </c>
      <c r="B13" s="5" t="s">
        <v>63</v>
      </c>
      <c r="C13" s="5" t="s">
        <v>83</v>
      </c>
      <c r="D13" s="5" t="s">
        <v>26</v>
      </c>
      <c r="E13" s="5" t="s">
        <v>27</v>
      </c>
      <c r="F13" s="5" t="s">
        <v>28</v>
      </c>
      <c r="G13" s="21">
        <v>14</v>
      </c>
      <c r="H13" s="25"/>
      <c r="I13" s="26"/>
      <c r="J13" s="16"/>
      <c r="K13" s="27">
        <f t="shared" si="0"/>
        <v>0</v>
      </c>
    </row>
    <row r="14" spans="1:11" x14ac:dyDescent="0.3">
      <c r="A14" s="3">
        <v>10</v>
      </c>
      <c r="B14" s="5" t="s">
        <v>63</v>
      </c>
      <c r="C14" s="5" t="s">
        <v>71</v>
      </c>
      <c r="D14" s="5" t="s">
        <v>17</v>
      </c>
      <c r="E14" s="5" t="s">
        <v>29</v>
      </c>
      <c r="F14" s="5" t="s">
        <v>30</v>
      </c>
      <c r="G14" s="21">
        <v>40</v>
      </c>
      <c r="H14" s="25"/>
      <c r="I14" s="26"/>
      <c r="J14" s="16"/>
      <c r="K14" s="27">
        <f t="shared" si="0"/>
        <v>0</v>
      </c>
    </row>
    <row r="15" spans="1:11" x14ac:dyDescent="0.3">
      <c r="A15" s="3">
        <v>11</v>
      </c>
      <c r="B15" s="5" t="s">
        <v>63</v>
      </c>
      <c r="C15" s="5" t="s">
        <v>72</v>
      </c>
      <c r="D15" s="5" t="s">
        <v>23</v>
      </c>
      <c r="E15" s="5" t="s">
        <v>31</v>
      </c>
      <c r="F15" s="5" t="s">
        <v>32</v>
      </c>
      <c r="G15" s="21">
        <v>40</v>
      </c>
      <c r="H15" s="25"/>
      <c r="I15" s="26"/>
      <c r="J15" s="16"/>
      <c r="K15" s="27">
        <f t="shared" si="0"/>
        <v>0</v>
      </c>
    </row>
    <row r="16" spans="1:11" x14ac:dyDescent="0.3">
      <c r="A16" s="3">
        <v>12</v>
      </c>
      <c r="B16" s="5" t="s">
        <v>63</v>
      </c>
      <c r="C16" s="5" t="s">
        <v>84</v>
      </c>
      <c r="D16" s="5" t="s">
        <v>23</v>
      </c>
      <c r="E16" s="5" t="s">
        <v>33</v>
      </c>
      <c r="F16" s="4" t="s">
        <v>34</v>
      </c>
      <c r="G16" s="21">
        <v>1.5</v>
      </c>
      <c r="H16" s="25"/>
      <c r="I16" s="26"/>
      <c r="J16" s="16"/>
      <c r="K16" s="27">
        <f t="shared" si="0"/>
        <v>0</v>
      </c>
    </row>
    <row r="17" spans="1:11" x14ac:dyDescent="0.3">
      <c r="A17" s="3">
        <v>13</v>
      </c>
      <c r="B17" s="5" t="s">
        <v>63</v>
      </c>
      <c r="C17" s="5" t="s">
        <v>109</v>
      </c>
      <c r="D17" s="5" t="s">
        <v>35</v>
      </c>
      <c r="E17" s="5" t="s">
        <v>36</v>
      </c>
      <c r="F17" s="13" t="s">
        <v>110</v>
      </c>
      <c r="G17" s="21">
        <v>22</v>
      </c>
      <c r="H17" s="25"/>
      <c r="I17" s="26"/>
      <c r="J17" s="16"/>
      <c r="K17" s="27">
        <f t="shared" si="0"/>
        <v>0</v>
      </c>
    </row>
    <row r="18" spans="1:11" x14ac:dyDescent="0.3">
      <c r="A18" s="3">
        <v>14</v>
      </c>
      <c r="B18" s="5" t="s">
        <v>63</v>
      </c>
      <c r="C18" s="5" t="s">
        <v>85</v>
      </c>
      <c r="D18" s="5" t="s">
        <v>35</v>
      </c>
      <c r="E18" s="5" t="s">
        <v>37</v>
      </c>
      <c r="F18" s="5" t="s">
        <v>65</v>
      </c>
      <c r="G18" s="21">
        <v>14</v>
      </c>
      <c r="H18" s="25"/>
      <c r="I18" s="26"/>
      <c r="J18" s="16"/>
      <c r="K18" s="27">
        <f t="shared" si="0"/>
        <v>0</v>
      </c>
    </row>
    <row r="19" spans="1:11" x14ac:dyDescent="0.3">
      <c r="A19" s="3">
        <v>15</v>
      </c>
      <c r="B19" s="5" t="s">
        <v>63</v>
      </c>
      <c r="C19" s="5" t="s">
        <v>86</v>
      </c>
      <c r="D19" s="5" t="s">
        <v>5</v>
      </c>
      <c r="E19" s="5" t="s">
        <v>38</v>
      </c>
      <c r="F19" s="5" t="s">
        <v>39</v>
      </c>
      <c r="G19" s="21">
        <v>1.5</v>
      </c>
      <c r="H19" s="25"/>
      <c r="I19" s="26"/>
      <c r="J19" s="16"/>
      <c r="K19" s="27">
        <f t="shared" si="0"/>
        <v>0</v>
      </c>
    </row>
    <row r="20" spans="1:11" x14ac:dyDescent="0.3">
      <c r="A20" s="3">
        <v>16</v>
      </c>
      <c r="B20" s="5" t="s">
        <v>63</v>
      </c>
      <c r="C20" s="5" t="s">
        <v>87</v>
      </c>
      <c r="D20" s="5" t="s">
        <v>23</v>
      </c>
      <c r="E20" s="5" t="s">
        <v>40</v>
      </c>
      <c r="F20" s="5" t="s">
        <v>41</v>
      </c>
      <c r="G20" s="21">
        <v>2</v>
      </c>
      <c r="H20" s="25"/>
      <c r="I20" s="26"/>
      <c r="J20" s="16"/>
      <c r="K20" s="27">
        <f t="shared" si="0"/>
        <v>0</v>
      </c>
    </row>
    <row r="21" spans="1:11" x14ac:dyDescent="0.3">
      <c r="A21" s="3">
        <v>17</v>
      </c>
      <c r="B21" s="5" t="s">
        <v>63</v>
      </c>
      <c r="C21" s="5" t="s">
        <v>88</v>
      </c>
      <c r="D21" s="5" t="s">
        <v>26</v>
      </c>
      <c r="E21" s="5" t="s">
        <v>42</v>
      </c>
      <c r="F21" s="5" t="s">
        <v>58</v>
      </c>
      <c r="G21" s="21">
        <v>2</v>
      </c>
      <c r="H21" s="25"/>
      <c r="I21" s="26"/>
      <c r="J21" s="16"/>
      <c r="K21" s="27">
        <f t="shared" si="0"/>
        <v>0</v>
      </c>
    </row>
    <row r="22" spans="1:11" x14ac:dyDescent="0.3">
      <c r="A22" s="3">
        <v>18</v>
      </c>
      <c r="B22" s="5" t="s">
        <v>63</v>
      </c>
      <c r="C22" s="5" t="s">
        <v>90</v>
      </c>
      <c r="D22" s="5" t="s">
        <v>26</v>
      </c>
      <c r="E22" s="5" t="s">
        <v>43</v>
      </c>
      <c r="F22" s="5" t="s">
        <v>66</v>
      </c>
      <c r="G22" s="21">
        <v>2</v>
      </c>
      <c r="H22" s="25"/>
      <c r="I22" s="26"/>
      <c r="J22" s="16"/>
      <c r="K22" s="27">
        <f t="shared" si="0"/>
        <v>0</v>
      </c>
    </row>
    <row r="23" spans="1:11" x14ac:dyDescent="0.3">
      <c r="A23" s="3">
        <v>19</v>
      </c>
      <c r="B23" s="5" t="s">
        <v>63</v>
      </c>
      <c r="C23" s="5" t="s">
        <v>89</v>
      </c>
      <c r="D23" s="5" t="s">
        <v>26</v>
      </c>
      <c r="E23" s="5" t="s">
        <v>44</v>
      </c>
      <c r="F23" s="5" t="s">
        <v>67</v>
      </c>
      <c r="G23" s="21">
        <v>1.5</v>
      </c>
      <c r="H23" s="25"/>
      <c r="I23" s="26"/>
      <c r="J23" s="16"/>
      <c r="K23" s="27">
        <f t="shared" si="0"/>
        <v>0</v>
      </c>
    </row>
    <row r="24" spans="1:11" x14ac:dyDescent="0.3">
      <c r="A24" s="3">
        <v>20</v>
      </c>
      <c r="B24" s="5" t="s">
        <v>63</v>
      </c>
      <c r="C24" s="5" t="s">
        <v>91</v>
      </c>
      <c r="D24" s="5" t="s">
        <v>49</v>
      </c>
      <c r="E24" s="5" t="s">
        <v>45</v>
      </c>
      <c r="F24" s="5" t="s">
        <v>46</v>
      </c>
      <c r="G24" s="21">
        <v>7</v>
      </c>
      <c r="H24" s="25"/>
      <c r="I24" s="26"/>
      <c r="J24" s="16"/>
      <c r="K24" s="27">
        <f t="shared" si="0"/>
        <v>0</v>
      </c>
    </row>
    <row r="25" spans="1:11" x14ac:dyDescent="0.3">
      <c r="A25" s="3">
        <v>21</v>
      </c>
      <c r="B25" s="5" t="s">
        <v>63</v>
      </c>
      <c r="C25" s="5" t="s">
        <v>92</v>
      </c>
      <c r="D25" s="5" t="s">
        <v>49</v>
      </c>
      <c r="E25" s="5" t="s">
        <v>57</v>
      </c>
      <c r="F25" s="5" t="s">
        <v>68</v>
      </c>
      <c r="G25" s="21">
        <v>2</v>
      </c>
      <c r="H25" s="25"/>
      <c r="I25" s="26"/>
      <c r="J25" s="16"/>
      <c r="K25" s="27">
        <f t="shared" si="0"/>
        <v>0</v>
      </c>
    </row>
    <row r="26" spans="1:11" x14ac:dyDescent="0.3">
      <c r="A26" s="3">
        <v>22</v>
      </c>
      <c r="B26" s="5" t="s">
        <v>63</v>
      </c>
      <c r="C26" s="5" t="s">
        <v>93</v>
      </c>
      <c r="D26" s="5" t="s">
        <v>17</v>
      </c>
      <c r="E26" s="5" t="s">
        <v>47</v>
      </c>
      <c r="F26" s="5" t="s">
        <v>48</v>
      </c>
      <c r="G26" s="23">
        <v>2</v>
      </c>
      <c r="H26" s="25"/>
      <c r="I26" s="26"/>
      <c r="J26" s="16"/>
      <c r="K26" s="27">
        <f t="shared" si="0"/>
        <v>0</v>
      </c>
    </row>
    <row r="27" spans="1:11" x14ac:dyDescent="0.3">
      <c r="A27" s="3">
        <v>23</v>
      </c>
      <c r="B27" s="5" t="s">
        <v>63</v>
      </c>
      <c r="C27" s="5" t="s">
        <v>73</v>
      </c>
      <c r="D27" s="5" t="s">
        <v>50</v>
      </c>
      <c r="E27" s="5" t="s">
        <v>51</v>
      </c>
      <c r="F27" s="5" t="s">
        <v>52</v>
      </c>
      <c r="G27" s="21">
        <v>29</v>
      </c>
      <c r="H27" s="25"/>
      <c r="I27" s="26"/>
      <c r="J27" s="16"/>
      <c r="K27" s="27">
        <f t="shared" si="0"/>
        <v>0</v>
      </c>
    </row>
    <row r="28" spans="1:11" x14ac:dyDescent="0.3">
      <c r="A28" s="3">
        <v>24</v>
      </c>
      <c r="B28" s="5" t="s">
        <v>63</v>
      </c>
      <c r="C28" s="5" t="s">
        <v>94</v>
      </c>
      <c r="D28" s="5" t="s">
        <v>50</v>
      </c>
      <c r="E28" s="5" t="s">
        <v>53</v>
      </c>
      <c r="F28" s="5" t="s">
        <v>54</v>
      </c>
      <c r="G28" s="21">
        <v>1.5</v>
      </c>
      <c r="H28" s="25"/>
      <c r="I28" s="26"/>
      <c r="J28" s="16"/>
      <c r="K28" s="27">
        <f t="shared" si="0"/>
        <v>0</v>
      </c>
    </row>
    <row r="29" spans="1:11" x14ac:dyDescent="0.3">
      <c r="A29" s="3">
        <v>25</v>
      </c>
      <c r="B29" s="5" t="s">
        <v>63</v>
      </c>
      <c r="C29" s="5" t="s">
        <v>95</v>
      </c>
      <c r="D29" s="5" t="s">
        <v>50</v>
      </c>
      <c r="E29" s="5" t="s">
        <v>55</v>
      </c>
      <c r="F29" s="5" t="s">
        <v>56</v>
      </c>
      <c r="G29" s="21">
        <v>1.5</v>
      </c>
      <c r="H29" s="25"/>
      <c r="I29" s="26"/>
      <c r="J29" s="16"/>
      <c r="K29" s="27">
        <f t="shared" si="0"/>
        <v>0</v>
      </c>
    </row>
    <row r="30" spans="1:11" x14ac:dyDescent="0.3">
      <c r="A30" s="3">
        <v>26</v>
      </c>
      <c r="B30" s="5" t="s">
        <v>63</v>
      </c>
      <c r="C30" s="5" t="s">
        <v>96</v>
      </c>
      <c r="D30" s="5" t="s">
        <v>23</v>
      </c>
      <c r="E30" s="5" t="s">
        <v>59</v>
      </c>
      <c r="F30" s="5" t="s">
        <v>69</v>
      </c>
      <c r="G30" s="21">
        <v>3.5</v>
      </c>
      <c r="H30" s="25"/>
      <c r="I30" s="26"/>
      <c r="J30" s="16"/>
      <c r="K30" s="27">
        <f t="shared" si="0"/>
        <v>0</v>
      </c>
    </row>
    <row r="31" spans="1:11" x14ac:dyDescent="0.3">
      <c r="A31" s="3">
        <v>27</v>
      </c>
      <c r="B31" s="5" t="s">
        <v>63</v>
      </c>
      <c r="C31" s="11" t="s">
        <v>108</v>
      </c>
      <c r="D31" s="11" t="s">
        <v>35</v>
      </c>
      <c r="E31" s="11" t="s">
        <v>106</v>
      </c>
      <c r="F31" s="11" t="s">
        <v>107</v>
      </c>
      <c r="G31" s="24">
        <v>40</v>
      </c>
      <c r="H31" s="26"/>
      <c r="I31" s="16"/>
      <c r="J31" s="25"/>
      <c r="K31" s="27">
        <f>(G31*H31)*1000</f>
        <v>0</v>
      </c>
    </row>
    <row r="32" spans="1:11" x14ac:dyDescent="0.3">
      <c r="A32" s="3">
        <v>28</v>
      </c>
      <c r="B32" s="11" t="s">
        <v>60</v>
      </c>
      <c r="C32" s="12" t="s">
        <v>74</v>
      </c>
      <c r="D32" s="11" t="s">
        <v>26</v>
      </c>
      <c r="E32" s="11" t="s">
        <v>61</v>
      </c>
      <c r="F32" s="11" t="s">
        <v>101</v>
      </c>
      <c r="G32" s="24">
        <v>6</v>
      </c>
      <c r="H32" s="25"/>
      <c r="I32" s="26"/>
      <c r="J32" s="16"/>
      <c r="K32" s="27">
        <f>(G32*H32)*1000</f>
        <v>0</v>
      </c>
    </row>
    <row r="33" spans="1:11" x14ac:dyDescent="0.3">
      <c r="A33" s="3">
        <v>29</v>
      </c>
      <c r="B33" s="11" t="s">
        <v>60</v>
      </c>
      <c r="C33" s="11" t="s">
        <v>75</v>
      </c>
      <c r="D33" s="11" t="s">
        <v>23</v>
      </c>
      <c r="E33" s="11" t="s">
        <v>62</v>
      </c>
      <c r="F33" s="11" t="s">
        <v>64</v>
      </c>
      <c r="G33" s="24">
        <v>2.5</v>
      </c>
      <c r="H33" s="25"/>
      <c r="I33" s="26"/>
      <c r="J33" s="16"/>
      <c r="K33" s="27">
        <f>(G33*H33)*1000</f>
        <v>0</v>
      </c>
    </row>
    <row r="34" spans="1:11" x14ac:dyDescent="0.3">
      <c r="A34" s="3">
        <v>30</v>
      </c>
      <c r="B34" s="11" t="s">
        <v>98</v>
      </c>
      <c r="C34" s="11" t="s">
        <v>98</v>
      </c>
      <c r="D34" s="11" t="s">
        <v>23</v>
      </c>
      <c r="E34" s="11" t="s">
        <v>62</v>
      </c>
      <c r="F34" s="13" t="s">
        <v>97</v>
      </c>
      <c r="G34" s="24">
        <v>150</v>
      </c>
      <c r="H34" s="25"/>
      <c r="I34" s="26"/>
      <c r="J34" s="16"/>
      <c r="K34" s="27">
        <f>(G34*H34)*1000</f>
        <v>0</v>
      </c>
    </row>
    <row r="35" spans="1:11" x14ac:dyDescent="0.3">
      <c r="A35" s="3">
        <v>31</v>
      </c>
      <c r="B35" s="5" t="s">
        <v>60</v>
      </c>
      <c r="C35" s="5" t="s">
        <v>99</v>
      </c>
      <c r="D35" s="11" t="s">
        <v>23</v>
      </c>
      <c r="E35" s="11" t="s">
        <v>62</v>
      </c>
      <c r="F35" s="13" t="s">
        <v>97</v>
      </c>
      <c r="G35" s="21">
        <v>54</v>
      </c>
      <c r="H35" s="25"/>
      <c r="I35" s="26"/>
      <c r="J35" s="16"/>
      <c r="K35" s="27">
        <f>(G35*H35)*1000</f>
        <v>0</v>
      </c>
    </row>
  </sheetData>
  <autoFilter ref="A4:L35" xr:uid="{A358D730-8C3F-4CF8-9EDE-B453B6E338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სახიფათო ნარჩენები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Sophio Kaldani</dc:creator>
  <cp:lastModifiedBy>Tornike Tkeshelashvili</cp:lastModifiedBy>
  <dcterms:created xsi:type="dcterms:W3CDTF">2015-06-05T18:17:20Z</dcterms:created>
  <dcterms:modified xsi:type="dcterms:W3CDTF">2026-09-02T13:14:05Z</dcterms:modified>
</cp:coreProperties>
</file>