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167F96A-FEB5-4BF8-B440-C064AD72EEC4}" xr6:coauthVersionLast="47" xr6:coauthVersionMax="47" xr10:uidLastSave="{00000000-0000-0000-0000-000000000000}"/>
  <bookViews>
    <workbookView xWindow="-108" yWindow="-108" windowWidth="23256" windowHeight="12456" tabRatio="701" xr2:uid="{00000000-000D-0000-FFFF-FFFF00000000}"/>
  </bookViews>
  <sheets>
    <sheet name="ელ. სამუშაოები სუსტი დენები 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4" l="1"/>
  <c r="H17" i="14"/>
  <c r="F17" i="14"/>
  <c r="J13" i="14"/>
  <c r="H13" i="14"/>
  <c r="F13" i="14"/>
  <c r="K13" i="14" s="1"/>
  <c r="K17" i="14" l="1"/>
  <c r="J14" i="14"/>
  <c r="J15" i="14"/>
  <c r="J16" i="14"/>
  <c r="H14" i="14"/>
  <c r="H15" i="14"/>
  <c r="H16" i="14"/>
  <c r="F14" i="14"/>
  <c r="F15" i="14"/>
  <c r="K15" i="14" s="1"/>
  <c r="F16" i="14"/>
  <c r="K14" i="14" l="1"/>
  <c r="K16" i="14"/>
  <c r="H12" i="14"/>
  <c r="H18" i="14" s="1"/>
  <c r="F12" i="14"/>
  <c r="J12" i="14"/>
  <c r="J18" i="14" s="1"/>
  <c r="K12" i="14" l="1"/>
  <c r="F18" i="14"/>
  <c r="K19" i="14"/>
  <c r="K18" i="14" l="1"/>
  <c r="K20" i="14" s="1"/>
  <c r="K21" i="14" s="1"/>
  <c r="K22" i="14" s="1"/>
  <c r="K23" i="14" l="1"/>
  <c r="K24" i="14" s="1"/>
  <c r="J6" i="14" l="1"/>
</calcChain>
</file>

<file path=xl/sharedStrings.xml><?xml version="1.0" encoding="utf-8"?>
<sst xmlns="http://schemas.openxmlformats.org/spreadsheetml/2006/main" count="45" uniqueCount="36">
  <si>
    <t>#</t>
  </si>
  <si>
    <t>6=4*5</t>
  </si>
  <si>
    <t>8=4*7</t>
  </si>
  <si>
    <t>10=4*9</t>
  </si>
  <si>
    <t>11=6+8+10</t>
  </si>
  <si>
    <t>სამონტაჟო მასალა</t>
  </si>
  <si>
    <t>შესრულებელი სამუშაოები</t>
  </si>
  <si>
    <t>სულ</t>
  </si>
  <si>
    <t>სს"ლიბერთი ბანკი"</t>
  </si>
  <si>
    <t>სახარჯთაღრიცხვო ღირებულება, ლარი</t>
  </si>
  <si>
    <t>ივსება შემსრულებელი კომოპანიის მიერ</t>
  </si>
  <si>
    <t>მასალის ხარჯი ლარი დღგ-ს გარეშე</t>
  </si>
  <si>
    <t>შრომის ანაზღაურება, ლარი.</t>
  </si>
  <si>
    <t>ერთეული</t>
  </si>
  <si>
    <t>ჯამი</t>
  </si>
  <si>
    <t>ჯამი სულ</t>
  </si>
  <si>
    <t>ზედნადები მონტაჟის ღირებულებაზე</t>
  </si>
  <si>
    <t>გეგმიური დაგროვება</t>
  </si>
  <si>
    <t>დ.ღ.გ. 18%</t>
  </si>
  <si>
    <t xml:space="preserve">სულ სახარჯთაღრიცხვო ღირებულება </t>
  </si>
  <si>
    <t>განზ. ერთეული</t>
  </si>
  <si>
    <t>რაოდენობა</t>
  </si>
  <si>
    <t>სამუშაოების, რესურსების დასახელება. ხარისხის განმსაზღვრელი დეტალები</t>
  </si>
  <si>
    <t>ტრანსპორტი/მივლინება და მანქანა-მექანიზმები</t>
  </si>
  <si>
    <t>ერთ.ფასი</t>
  </si>
  <si>
    <t>ტონა</t>
  </si>
  <si>
    <t>ფოლადის ელემენტების დაფარვა ანტიკოროზიული საღებავით</t>
  </si>
  <si>
    <t>მ2</t>
  </si>
  <si>
    <t>ლიბერთი სათაო შენობა</t>
  </si>
  <si>
    <t xml:space="preserve">სადრაფის სართულების დამცავი კონსტრუქციის დამზადება და მონტაჟი ფოლადის </t>
  </si>
  <si>
    <t>დამცავი ლითონის ბადის მოწყობა 5 მმ სისქით</t>
  </si>
  <si>
    <t>დამცავის ლითნის ბადის დამუშავება ანტიკოროზიული საღებავით ორივე მხრიდან.</t>
  </si>
  <si>
    <t>არსებული ლითონისორტესებრი კოჭის N16 შეღებვა ანტიკოროზიული საღებავით.</t>
  </si>
  <si>
    <t>არსებული ლითონის ბადის და კარკასის დემონტაჟი.</t>
  </si>
  <si>
    <t>საგარანტიო ვადა:</t>
  </si>
  <si>
    <t>შესრულების ვადა: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</si>
</sst>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2"/>
      <color theme="1"/>
      <name val="Calibri"/>
      <family val="2"/>
      <scheme val="minor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b/>
      <i/>
      <sz val="12"/>
      <name val="Sylfaen"/>
      <family val="1"/>
    </font>
    <font>
      <sz val="12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4" fillId="0" borderId="0"/>
  </cellStyleXfs>
  <cellXfs count="45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6" fillId="0" borderId="1" xfId="8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" fontId="6" fillId="0" borderId="1" xfId="0" applyNumberFormat="1" applyFont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0" fontId="6" fillId="0" borderId="1" xfId="5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8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/>
    </xf>
    <xf numFmtId="0" fontId="8" fillId="0" borderId="6" xfId="7" applyFont="1" applyBorder="1" applyAlignment="1">
      <alignment horizontal="center" vertical="center"/>
    </xf>
    <xf numFmtId="0" fontId="8" fillId="0" borderId="5" xfId="7" applyFont="1" applyBorder="1" applyAlignment="1">
      <alignment horizontal="center" vertical="center"/>
    </xf>
    <xf numFmtId="44" fontId="7" fillId="0" borderId="0" xfId="6" applyFont="1" applyFill="1" applyAlignment="1" applyProtection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/>
  </cellXfs>
  <cellStyles count="9">
    <cellStyle name="Comma" xfId="5" builtinId="3"/>
    <cellStyle name="Comma 2" xfId="2" xr:uid="{00000000-0005-0000-0000-000001000000}"/>
    <cellStyle name="Comma 3" xfId="4" xr:uid="{00000000-0005-0000-0000-000002000000}"/>
    <cellStyle name="Currency" xfId="6" builtinId="4"/>
    <cellStyle name="Normal" xfId="0" builtinId="0"/>
    <cellStyle name="Normal 2" xfId="1" xr:uid="{00000000-0005-0000-0000-000005000000}"/>
    <cellStyle name="Normal 3" xfId="3" xr:uid="{00000000-0005-0000-0000-000006000000}"/>
    <cellStyle name="Normal_1 axali Fasebi" xfId="7" xr:uid="{00000000-0005-0000-0000-000007000000}"/>
    <cellStyle name="Normal_Sheet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2"/>
  <sheetViews>
    <sheetView tabSelected="1" topLeftCell="A8" zoomScaleNormal="100" workbookViewId="0">
      <selection activeCell="B27" sqref="B26:B27"/>
    </sheetView>
  </sheetViews>
  <sheetFormatPr defaultColWidth="9.109375" defaultRowHeight="15.6" x14ac:dyDescent="0.3"/>
  <cols>
    <col min="1" max="1" width="3.88671875" style="1" bestFit="1" customWidth="1"/>
    <col min="2" max="2" width="75.33203125" style="1" customWidth="1"/>
    <col min="3" max="3" width="11.5546875" style="1" customWidth="1"/>
    <col min="4" max="4" width="9" style="1" customWidth="1"/>
    <col min="5" max="5" width="9.109375" style="1" bestFit="1" customWidth="1"/>
    <col min="6" max="6" width="14.44140625" style="1" customWidth="1"/>
    <col min="7" max="7" width="8.88671875" style="1" customWidth="1"/>
    <col min="8" max="8" width="14.33203125" style="1" customWidth="1"/>
    <col min="9" max="9" width="9.109375" style="1" bestFit="1" customWidth="1"/>
    <col min="10" max="10" width="16.6640625" style="1" customWidth="1"/>
    <col min="11" max="11" width="15" style="1" customWidth="1"/>
    <col min="12" max="16384" width="9.109375" style="1"/>
  </cols>
  <sheetData>
    <row r="1" spans="1:11" ht="16.2" x14ac:dyDescent="0.3">
      <c r="A1" s="5"/>
      <c r="B1" s="32" t="s">
        <v>6</v>
      </c>
      <c r="C1" s="32"/>
      <c r="D1" s="32"/>
      <c r="E1" s="32"/>
      <c r="F1" s="32"/>
      <c r="G1" s="32"/>
      <c r="H1" s="10"/>
      <c r="I1" s="10"/>
      <c r="J1" s="10"/>
      <c r="K1" s="10"/>
    </row>
    <row r="2" spans="1:11" ht="16.2" x14ac:dyDescent="0.35">
      <c r="A2" s="11"/>
      <c r="B2" s="38" t="s">
        <v>8</v>
      </c>
      <c r="C2" s="38"/>
      <c r="D2" s="38"/>
      <c r="E2" s="38"/>
      <c r="F2" s="38"/>
      <c r="G2" s="38"/>
      <c r="H2" s="12"/>
      <c r="I2" s="12"/>
      <c r="J2" s="12"/>
      <c r="K2" s="12"/>
    </row>
    <row r="3" spans="1:11" ht="16.2" x14ac:dyDescent="0.3">
      <c r="A3" s="13"/>
      <c r="B3" s="13"/>
      <c r="C3" s="13"/>
      <c r="D3" s="5"/>
      <c r="E3" s="13"/>
      <c r="F3" s="13"/>
      <c r="G3" s="13"/>
      <c r="H3" s="10"/>
      <c r="I3" s="10"/>
      <c r="J3" s="10"/>
      <c r="K3" s="10"/>
    </row>
    <row r="4" spans="1:11" ht="16.2" x14ac:dyDescent="0.3">
      <c r="A4" s="33"/>
      <c r="B4" s="33"/>
      <c r="C4" s="33"/>
      <c r="D4" s="33"/>
      <c r="E4" s="33"/>
      <c r="F4" s="33"/>
      <c r="G4" s="33"/>
      <c r="H4" s="10"/>
      <c r="I4" s="10"/>
      <c r="J4" s="10"/>
      <c r="K4" s="10"/>
    </row>
    <row r="5" spans="1:11" ht="16.2" x14ac:dyDescent="0.35">
      <c r="A5" s="2"/>
      <c r="B5" s="2"/>
      <c r="C5" s="11"/>
      <c r="D5" s="11"/>
      <c r="E5" s="11"/>
      <c r="F5" s="11"/>
      <c r="G5" s="11"/>
      <c r="H5" s="11"/>
      <c r="I5" s="10"/>
      <c r="J5" s="10"/>
      <c r="K5" s="10"/>
    </row>
    <row r="6" spans="1:11" ht="16.2" x14ac:dyDescent="0.3">
      <c r="A6" s="2"/>
      <c r="B6" s="2"/>
      <c r="C6" s="10"/>
      <c r="D6" s="14"/>
      <c r="E6" s="10"/>
      <c r="F6" s="34" t="s">
        <v>9</v>
      </c>
      <c r="G6" s="34"/>
      <c r="H6" s="34"/>
      <c r="I6" s="34"/>
      <c r="J6" s="28">
        <f>K24</f>
        <v>0</v>
      </c>
      <c r="K6" s="28"/>
    </row>
    <row r="7" spans="1:11" ht="16.2" x14ac:dyDescent="0.3">
      <c r="A7" s="15"/>
      <c r="B7" s="35" t="s">
        <v>28</v>
      </c>
      <c r="C7" s="36"/>
      <c r="D7" s="37"/>
      <c r="E7" s="35" t="s">
        <v>10</v>
      </c>
      <c r="F7" s="36"/>
      <c r="G7" s="36"/>
      <c r="H7" s="36"/>
      <c r="I7" s="36"/>
      <c r="J7" s="37"/>
      <c r="K7" s="39" t="s">
        <v>14</v>
      </c>
    </row>
    <row r="8" spans="1:11" ht="46.2" customHeight="1" x14ac:dyDescent="0.3">
      <c r="A8" s="16" t="s">
        <v>0</v>
      </c>
      <c r="B8" s="40" t="s">
        <v>22</v>
      </c>
      <c r="C8" s="40" t="s">
        <v>20</v>
      </c>
      <c r="D8" s="40" t="s">
        <v>21</v>
      </c>
      <c r="E8" s="42" t="s">
        <v>11</v>
      </c>
      <c r="F8" s="43"/>
      <c r="G8" s="42" t="s">
        <v>12</v>
      </c>
      <c r="H8" s="43"/>
      <c r="I8" s="42" t="s">
        <v>23</v>
      </c>
      <c r="J8" s="43"/>
      <c r="K8" s="39"/>
    </row>
    <row r="9" spans="1:11" ht="30.75" customHeight="1" x14ac:dyDescent="0.3">
      <c r="A9" s="17"/>
      <c r="B9" s="41"/>
      <c r="C9" s="41"/>
      <c r="D9" s="41"/>
      <c r="E9" s="3" t="s">
        <v>13</v>
      </c>
      <c r="F9" s="6" t="s">
        <v>7</v>
      </c>
      <c r="G9" s="9" t="s">
        <v>24</v>
      </c>
      <c r="H9" s="6" t="s">
        <v>7</v>
      </c>
      <c r="I9" s="9" t="s">
        <v>13</v>
      </c>
      <c r="J9" s="6" t="s">
        <v>7</v>
      </c>
      <c r="K9" s="39"/>
    </row>
    <row r="10" spans="1:11" ht="16.2" x14ac:dyDescent="0.3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 t="s">
        <v>1</v>
      </c>
      <c r="G10" s="4">
        <v>7</v>
      </c>
      <c r="H10" s="4" t="s">
        <v>2</v>
      </c>
      <c r="I10" s="4">
        <v>9</v>
      </c>
      <c r="J10" s="4" t="s">
        <v>3</v>
      </c>
      <c r="K10" s="4" t="s">
        <v>4</v>
      </c>
    </row>
    <row r="11" spans="1:11" ht="16.2" x14ac:dyDescent="0.3">
      <c r="A11" s="29" t="s">
        <v>5</v>
      </c>
      <c r="B11" s="30"/>
      <c r="C11" s="30"/>
      <c r="D11" s="31"/>
      <c r="E11" s="18"/>
      <c r="F11" s="19"/>
      <c r="G11" s="18"/>
      <c r="H11" s="19"/>
      <c r="I11" s="18"/>
      <c r="J11" s="20"/>
      <c r="K11" s="21"/>
    </row>
    <row r="12" spans="1:11" ht="16.2" x14ac:dyDescent="0.3">
      <c r="A12" s="22">
        <v>1</v>
      </c>
      <c r="B12" s="27" t="s">
        <v>33</v>
      </c>
      <c r="C12" s="8" t="s">
        <v>27</v>
      </c>
      <c r="D12" s="23">
        <v>50</v>
      </c>
      <c r="E12" s="18">
        <v>0</v>
      </c>
      <c r="F12" s="19">
        <f t="shared" ref="F12:F17" si="0">E12*D12</f>
        <v>0</v>
      </c>
      <c r="G12" s="18">
        <v>0</v>
      </c>
      <c r="H12" s="19">
        <f t="shared" ref="H12:H17" si="1">G12*D12</f>
        <v>0</v>
      </c>
      <c r="I12" s="18">
        <v>0</v>
      </c>
      <c r="J12" s="20">
        <f t="shared" ref="J12:J17" si="2">I12*D12</f>
        <v>0</v>
      </c>
      <c r="K12" s="21">
        <f t="shared" ref="K12:K18" si="3">F12+H12+J12</f>
        <v>0</v>
      </c>
    </row>
    <row r="13" spans="1:11" ht="32.4" x14ac:dyDescent="0.3">
      <c r="A13" s="22">
        <v>2</v>
      </c>
      <c r="B13" s="27" t="s">
        <v>29</v>
      </c>
      <c r="C13" s="8" t="s">
        <v>25</v>
      </c>
      <c r="D13" s="23">
        <v>2.8380000000000001</v>
      </c>
      <c r="E13" s="18">
        <v>0</v>
      </c>
      <c r="F13" s="19">
        <f t="shared" ref="F13" si="4">E13*D13</f>
        <v>0</v>
      </c>
      <c r="G13" s="18">
        <v>0</v>
      </c>
      <c r="H13" s="19">
        <f t="shared" ref="H13" si="5">G13*D13</f>
        <v>0</v>
      </c>
      <c r="I13" s="18">
        <v>0</v>
      </c>
      <c r="J13" s="20">
        <f t="shared" ref="J13" si="6">I13*D13</f>
        <v>0</v>
      </c>
      <c r="K13" s="21">
        <f t="shared" si="3"/>
        <v>0</v>
      </c>
    </row>
    <row r="14" spans="1:11" ht="16.2" x14ac:dyDescent="0.3">
      <c r="A14" s="22">
        <v>3</v>
      </c>
      <c r="B14" s="27" t="s">
        <v>26</v>
      </c>
      <c r="C14" s="8" t="s">
        <v>25</v>
      </c>
      <c r="D14" s="23">
        <v>2.8380000000000001</v>
      </c>
      <c r="E14" s="18">
        <v>0</v>
      </c>
      <c r="F14" s="19">
        <f t="shared" si="0"/>
        <v>0</v>
      </c>
      <c r="G14" s="18">
        <v>0</v>
      </c>
      <c r="H14" s="19">
        <f t="shared" si="1"/>
        <v>0</v>
      </c>
      <c r="I14" s="18">
        <v>0</v>
      </c>
      <c r="J14" s="20">
        <f t="shared" si="2"/>
        <v>0</v>
      </c>
      <c r="K14" s="21">
        <f t="shared" si="3"/>
        <v>0</v>
      </c>
    </row>
    <row r="15" spans="1:11" ht="16.2" x14ac:dyDescent="0.3">
      <c r="A15" s="22">
        <v>4</v>
      </c>
      <c r="B15" s="27" t="s">
        <v>30</v>
      </c>
      <c r="C15" s="8" t="s">
        <v>27</v>
      </c>
      <c r="D15" s="23">
        <v>67</v>
      </c>
      <c r="E15" s="18">
        <v>0</v>
      </c>
      <c r="F15" s="19">
        <f t="shared" si="0"/>
        <v>0</v>
      </c>
      <c r="G15" s="18">
        <v>0</v>
      </c>
      <c r="H15" s="19">
        <f t="shared" si="1"/>
        <v>0</v>
      </c>
      <c r="I15" s="18">
        <v>0</v>
      </c>
      <c r="J15" s="20">
        <f t="shared" si="2"/>
        <v>0</v>
      </c>
      <c r="K15" s="21">
        <f t="shared" si="3"/>
        <v>0</v>
      </c>
    </row>
    <row r="16" spans="1:11" ht="32.4" x14ac:dyDescent="0.3">
      <c r="A16" s="22">
        <v>5</v>
      </c>
      <c r="B16" s="27" t="s">
        <v>31</v>
      </c>
      <c r="C16" s="8" t="s">
        <v>27</v>
      </c>
      <c r="D16" s="23">
        <v>134</v>
      </c>
      <c r="E16" s="18">
        <v>0</v>
      </c>
      <c r="F16" s="19">
        <f t="shared" si="0"/>
        <v>0</v>
      </c>
      <c r="G16" s="18">
        <v>0</v>
      </c>
      <c r="H16" s="19">
        <f t="shared" si="1"/>
        <v>0</v>
      </c>
      <c r="I16" s="18">
        <v>0</v>
      </c>
      <c r="J16" s="20">
        <f t="shared" si="2"/>
        <v>0</v>
      </c>
      <c r="K16" s="21">
        <f t="shared" si="3"/>
        <v>0</v>
      </c>
    </row>
    <row r="17" spans="1:11" ht="32.4" x14ac:dyDescent="0.3">
      <c r="A17" s="22">
        <v>6</v>
      </c>
      <c r="B17" s="27" t="s">
        <v>32</v>
      </c>
      <c r="C17" s="8" t="s">
        <v>25</v>
      </c>
      <c r="D17" s="23">
        <v>1.1000000000000001</v>
      </c>
      <c r="E17" s="18">
        <v>0</v>
      </c>
      <c r="F17" s="19">
        <f t="shared" si="0"/>
        <v>0</v>
      </c>
      <c r="G17" s="18">
        <v>0</v>
      </c>
      <c r="H17" s="19">
        <f t="shared" si="1"/>
        <v>0</v>
      </c>
      <c r="I17" s="18">
        <v>0</v>
      </c>
      <c r="J17" s="20">
        <f t="shared" si="2"/>
        <v>0</v>
      </c>
      <c r="K17" s="21">
        <f t="shared" si="3"/>
        <v>0</v>
      </c>
    </row>
    <row r="18" spans="1:11" ht="16.2" x14ac:dyDescent="0.3">
      <c r="A18" s="4"/>
      <c r="B18" s="7" t="s">
        <v>15</v>
      </c>
      <c r="C18" s="8"/>
      <c r="D18" s="19"/>
      <c r="E18" s="19"/>
      <c r="F18" s="24">
        <f>SUM(F12:F17)</f>
        <v>0</v>
      </c>
      <c r="G18" s="24"/>
      <c r="H18" s="24">
        <f>SUM(H12:H17)</f>
        <v>0</v>
      </c>
      <c r="I18" s="24">
        <v>0</v>
      </c>
      <c r="J18" s="24">
        <f>SUM(J12:J17)</f>
        <v>0</v>
      </c>
      <c r="K18" s="24">
        <f t="shared" si="3"/>
        <v>0</v>
      </c>
    </row>
    <row r="19" spans="1:11" ht="16.2" x14ac:dyDescent="0.3">
      <c r="A19" s="4"/>
      <c r="B19" s="7" t="s">
        <v>16</v>
      </c>
      <c r="C19" s="4"/>
      <c r="D19" s="25">
        <v>0</v>
      </c>
      <c r="E19" s="19"/>
      <c r="F19" s="24"/>
      <c r="G19" s="24"/>
      <c r="H19" s="24"/>
      <c r="I19" s="24"/>
      <c r="J19" s="19"/>
      <c r="K19" s="19">
        <f>H18*D19</f>
        <v>0</v>
      </c>
    </row>
    <row r="20" spans="1:11" ht="16.2" x14ac:dyDescent="0.3">
      <c r="A20" s="4"/>
      <c r="B20" s="7" t="s">
        <v>14</v>
      </c>
      <c r="C20" s="4"/>
      <c r="D20" s="4"/>
      <c r="E20" s="19"/>
      <c r="F20" s="19"/>
      <c r="G20" s="19"/>
      <c r="H20" s="19"/>
      <c r="I20" s="19"/>
      <c r="J20" s="19"/>
      <c r="K20" s="24">
        <f>K19+K18</f>
        <v>0</v>
      </c>
    </row>
    <row r="21" spans="1:11" ht="16.2" x14ac:dyDescent="0.3">
      <c r="A21" s="4"/>
      <c r="B21" s="7" t="s">
        <v>17</v>
      </c>
      <c r="C21" s="4"/>
      <c r="D21" s="25">
        <v>0</v>
      </c>
      <c r="E21" s="19"/>
      <c r="F21" s="19"/>
      <c r="G21" s="19"/>
      <c r="H21" s="19"/>
      <c r="I21" s="19"/>
      <c r="J21" s="19"/>
      <c r="K21" s="19">
        <f>K20*D21</f>
        <v>0</v>
      </c>
    </row>
    <row r="22" spans="1:11" ht="16.2" x14ac:dyDescent="0.3">
      <c r="A22" s="4"/>
      <c r="B22" s="7" t="s">
        <v>14</v>
      </c>
      <c r="C22" s="4"/>
      <c r="D22" s="4"/>
      <c r="E22" s="19"/>
      <c r="F22" s="19"/>
      <c r="G22" s="19"/>
      <c r="H22" s="19"/>
      <c r="I22" s="19"/>
      <c r="J22" s="19"/>
      <c r="K22" s="24">
        <f>K20+K21</f>
        <v>0</v>
      </c>
    </row>
    <row r="23" spans="1:11" ht="16.2" x14ac:dyDescent="0.3">
      <c r="A23" s="6"/>
      <c r="B23" s="7" t="s">
        <v>18</v>
      </c>
      <c r="C23" s="4"/>
      <c r="D23" s="26">
        <v>0</v>
      </c>
      <c r="E23" s="19"/>
      <c r="F23" s="19"/>
      <c r="G23" s="19"/>
      <c r="H23" s="19"/>
      <c r="I23" s="19"/>
      <c r="J23" s="19"/>
      <c r="K23" s="19">
        <f>K22*D23</f>
        <v>0</v>
      </c>
    </row>
    <row r="24" spans="1:11" ht="16.2" x14ac:dyDescent="0.3">
      <c r="A24" s="6"/>
      <c r="B24" s="7" t="s">
        <v>19</v>
      </c>
      <c r="C24" s="4"/>
      <c r="D24" s="4"/>
      <c r="E24" s="19"/>
      <c r="F24" s="19"/>
      <c r="G24" s="19"/>
      <c r="H24" s="19"/>
      <c r="I24" s="19"/>
      <c r="J24" s="19"/>
      <c r="K24" s="24">
        <f>SUM(K22:K23)</f>
        <v>0</v>
      </c>
    </row>
    <row r="25" spans="1:11" ht="16.2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6.2" x14ac:dyDescent="0.35">
      <c r="A26" s="11"/>
      <c r="B26" s="44" t="s">
        <v>35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6.2" x14ac:dyDescent="0.35">
      <c r="A27" s="11"/>
      <c r="B27" s="44" t="s">
        <v>34</v>
      </c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6.2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6.2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6.2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16.2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6.2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6.2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6.2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6.2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6.2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6.2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6.2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6.2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6.2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6.2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6.2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6.2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6.2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6.2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6.2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6.2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6.2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6.2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6.2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6.2" x14ac:dyDescent="0.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6.2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6.2" x14ac:dyDescent="0.3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6.2" x14ac:dyDescent="0.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6.2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6.2" x14ac:dyDescent="0.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6.2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6.2" x14ac:dyDescent="0.3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6.2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6.2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6.2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6.2" x14ac:dyDescent="0.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6.2" x14ac:dyDescent="0.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6.2" x14ac:dyDescent="0.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6.2" x14ac:dyDescent="0.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6.2" x14ac:dyDescent="0.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16.2" x14ac:dyDescent="0.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16.2" x14ac:dyDescent="0.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6.2" x14ac:dyDescent="0.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6.2" x14ac:dyDescent="0.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6.2" x14ac:dyDescent="0.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6.2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6.2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6.2" x14ac:dyDescent="0.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6.2" x14ac:dyDescent="0.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6.2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6.2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16.2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ht="16.2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ht="16.2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ht="16.2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ht="16.2" x14ac:dyDescent="0.3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ht="16.2" x14ac:dyDescent="0.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6.2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ht="16.2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ht="16.2" x14ac:dyDescent="0.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ht="16.2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ht="16.2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ht="16.2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ht="16.2" x14ac:dyDescent="0.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ht="16.2" x14ac:dyDescent="0.3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ht="16.2" x14ac:dyDescent="0.3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ht="16.2" x14ac:dyDescent="0.3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ht="16.2" x14ac:dyDescent="0.3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ht="16.2" x14ac:dyDescent="0.3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ht="16.2" x14ac:dyDescent="0.3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ht="16.2" x14ac:dyDescent="0.3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ht="16.2" x14ac:dyDescent="0.3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ht="16.2" x14ac:dyDescent="0.3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ht="16.2" x14ac:dyDescent="0.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ht="16.2" x14ac:dyDescent="0.3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ht="16.2" x14ac:dyDescent="0.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ht="16.2" x14ac:dyDescent="0.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ht="16.2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ht="16.2" x14ac:dyDescent="0.3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ht="16.2" x14ac:dyDescent="0.3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ht="16.2" x14ac:dyDescent="0.3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ht="16.2" x14ac:dyDescent="0.3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ht="16.2" x14ac:dyDescent="0.3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ht="16.2" x14ac:dyDescent="0.3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ht="16.2" x14ac:dyDescent="0.3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ht="16.2" x14ac:dyDescent="0.3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ht="16.2" x14ac:dyDescent="0.3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ht="16.2" x14ac:dyDescent="0.3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ht="16.2" x14ac:dyDescent="0.3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ht="16.2" x14ac:dyDescent="0.3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ht="16.2" x14ac:dyDescent="0.3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ht="16.2" x14ac:dyDescent="0.3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ht="16.2" x14ac:dyDescent="0.3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ht="16.2" x14ac:dyDescent="0.3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ht="16.2" x14ac:dyDescent="0.3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ht="16.2" x14ac:dyDescent="0.3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ht="16.2" x14ac:dyDescent="0.3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ht="16.2" x14ac:dyDescent="0.3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ht="16.2" x14ac:dyDescent="0.3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ht="16.2" x14ac:dyDescent="0.3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ht="16.2" x14ac:dyDescent="0.3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ht="16.2" x14ac:dyDescent="0.3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ht="16.2" x14ac:dyDescent="0.3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ht="16.2" x14ac:dyDescent="0.3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ht="16.2" x14ac:dyDescent="0.3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ht="16.2" x14ac:dyDescent="0.3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ht="16.2" x14ac:dyDescent="0.3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ht="16.2" x14ac:dyDescent="0.3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ht="16.2" x14ac:dyDescent="0.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ht="16.2" x14ac:dyDescent="0.3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ht="16.2" x14ac:dyDescent="0.3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ht="16.2" x14ac:dyDescent="0.3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ht="16.2" x14ac:dyDescent="0.3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ht="16.2" x14ac:dyDescent="0.3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1:11" ht="16.2" x14ac:dyDescent="0.3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1:11" ht="16.2" x14ac:dyDescent="0.3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</sheetData>
  <mergeCells count="15">
    <mergeCell ref="J6:K6"/>
    <mergeCell ref="A11:D11"/>
    <mergeCell ref="B1:G1"/>
    <mergeCell ref="A4:G4"/>
    <mergeCell ref="F6:I6"/>
    <mergeCell ref="B7:D7"/>
    <mergeCell ref="E7:J7"/>
    <mergeCell ref="B2:G2"/>
    <mergeCell ref="K7:K9"/>
    <mergeCell ref="B8:B9"/>
    <mergeCell ref="D8:D9"/>
    <mergeCell ref="E8:F8"/>
    <mergeCell ref="G8:H8"/>
    <mergeCell ref="I8:J8"/>
    <mergeCell ref="C8:C9"/>
  </mergeCells>
  <pageMargins left="0.16" right="0.11811023622047245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ელ. სამუშაოები სუსტი დენები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2026-09-24T12:38:43Z</dcterms:modified>
</cp:coreProperties>
</file>