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KR-SRV-F\mkr-contracts\#M a k\16 ლოტი_ ხელსაწყოები და იარაღები\"/>
    </mc:Choice>
  </mc:AlternateContent>
  <xr:revisionPtr revIDLastSave="0" documentId="13_ncr:1_{10B80AD8-CD44-491C-B547-A197F16306C5}" xr6:coauthVersionLast="47" xr6:coauthVersionMax="47" xr10:uidLastSave="{00000000-0000-0000-0000-000000000000}"/>
  <bookViews>
    <workbookView xWindow="-120" yWindow="-120" windowWidth="29040" windowHeight="15840" tabRatio="895" activeTab="15" xr2:uid="{527C7CB5-64FE-445A-8845-A9EF487C5CAE}"/>
  </bookViews>
  <sheets>
    <sheet name="ლოტი 1" sheetId="1" r:id="rId1"/>
    <sheet name="ლოტი 2" sheetId="3" r:id="rId2"/>
    <sheet name="ლოტი 3" sheetId="4" r:id="rId3"/>
    <sheet name="ლოტი 4" sheetId="6" r:id="rId4"/>
    <sheet name="ლოტი 5" sheetId="5" r:id="rId5"/>
    <sheet name="ლოტი 6" sheetId="7" r:id="rId6"/>
    <sheet name="ლოტი 7" sheetId="8" r:id="rId7"/>
    <sheet name="ლოტი 8" sheetId="9" r:id="rId8"/>
    <sheet name="ლოტი 9" sheetId="10" r:id="rId9"/>
    <sheet name="ლოტი 10" sheetId="11" r:id="rId10"/>
    <sheet name="ლოტი 11" sheetId="12" r:id="rId11"/>
    <sheet name="ლოტი 12" sheetId="13" r:id="rId12"/>
    <sheet name="ლოტი 13" sheetId="14" r:id="rId13"/>
    <sheet name="ლოტი 14" sheetId="15" r:id="rId14"/>
    <sheet name="ლოტი 15" sheetId="17" r:id="rId15"/>
    <sheet name="ლოტი 16" sheetId="1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18" l="1"/>
  <c r="I6" i="18" s="1"/>
  <c r="I11" i="17"/>
  <c r="I6" i="17"/>
  <c r="I7" i="17"/>
  <c r="I8" i="17"/>
  <c r="I9" i="17"/>
  <c r="I10" i="17"/>
  <c r="I12" i="17"/>
  <c r="I7" i="5"/>
  <c r="I8" i="5"/>
  <c r="I9" i="5"/>
  <c r="I10" i="5"/>
  <c r="I11" i="5"/>
  <c r="I12" i="5"/>
  <c r="I13" i="5"/>
  <c r="I6" i="15"/>
  <c r="I7" i="15"/>
  <c r="I8" i="15"/>
  <c r="I9" i="15"/>
  <c r="I10" i="15"/>
  <c r="I11" i="15"/>
  <c r="I12" i="15"/>
  <c r="I13" i="15"/>
  <c r="I14" i="15"/>
  <c r="I15" i="15"/>
  <c r="I16" i="15"/>
  <c r="I17" i="15"/>
  <c r="I18" i="15"/>
  <c r="I19" i="15"/>
  <c r="I20" i="15"/>
  <c r="I21" i="15"/>
  <c r="I22" i="15"/>
  <c r="I23" i="15"/>
  <c r="I24" i="15"/>
  <c r="I25" i="15"/>
  <c r="I26" i="15"/>
  <c r="I27" i="15"/>
  <c r="I28" i="15"/>
  <c r="I5" i="17"/>
  <c r="I13" i="17" s="1"/>
  <c r="I5" i="15"/>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7" i="14"/>
  <c r="I6" i="14"/>
  <c r="I5" i="14"/>
  <c r="I39" i="14" s="1"/>
  <c r="I6" i="13"/>
  <c r="I5" i="13"/>
  <c r="I5" i="12"/>
  <c r="I6" i="12" s="1"/>
  <c r="I6" i="11"/>
  <c r="I5" i="11"/>
  <c r="I6" i="10"/>
  <c r="I5" i="10"/>
  <c r="I6" i="9"/>
  <c r="I5" i="9"/>
  <c r="I7" i="9" s="1"/>
  <c r="I7" i="8"/>
  <c r="I6" i="8"/>
  <c r="I5" i="8"/>
  <c r="I5" i="7"/>
  <c r="I6" i="7" s="1"/>
  <c r="I6" i="6"/>
  <c r="I5" i="6"/>
  <c r="I6" i="5"/>
  <c r="I5" i="5"/>
  <c r="I14" i="5" s="1"/>
  <c r="I6" i="4"/>
  <c r="I5" i="4"/>
  <c r="I7" i="4" s="1"/>
  <c r="I5" i="3"/>
  <c r="I6" i="3" s="1"/>
  <c r="I9" i="1"/>
  <c r="I8" i="1"/>
  <c r="I7" i="1"/>
  <c r="I6" i="1"/>
  <c r="I5" i="1"/>
  <c r="I10" i="1" s="1"/>
</calcChain>
</file>

<file path=xl/sharedStrings.xml><?xml version="1.0" encoding="utf-8"?>
<sst xmlns="http://schemas.openxmlformats.org/spreadsheetml/2006/main" count="544" uniqueCount="147">
  <si>
    <t>შესყიდვის ობიექტის დასახელება და დეტალური აღწერა</t>
  </si>
  <si>
    <t>ერთეული</t>
  </si>
  <si>
    <t>რაოდენობა</t>
  </si>
  <si>
    <t>მექანიკური ამწე  (ჯალამბარი-ტალი) - 1.5 ტონის თვითამწეობით</t>
  </si>
  <si>
    <t>ცალი</t>
  </si>
  <si>
    <t>მექანიკური ამწე  (ჯალამბარი-ტალი) - 0.5 ტონის თვითამწეობით</t>
  </si>
  <si>
    <t>გადასატანი მექანიკური ჯალამბრი („პოლისპასტი") 2-3 ტონის თვითამწეობით</t>
  </si>
  <si>
    <t>გადასატანი მექანიკური ჯალამბრი („პოლისპასტი") 1,5 ტონის თვითამწეობით</t>
  </si>
  <si>
    <t>გადასატანი მექანიკური  ჯალამბრი („პოლისპასტი") 0,5 ტონის თვითამწეობით</t>
  </si>
  <si>
    <t>შემოთავაზებული საქონლის</t>
  </si>
  <si>
    <t>ერთეულის ფასი</t>
  </si>
  <si>
    <t>ჯამური ფასი</t>
  </si>
  <si>
    <t>№</t>
  </si>
  <si>
    <t>კომპანია</t>
  </si>
  <si>
    <t>_____________________________________</t>
  </si>
  <si>
    <t xml:space="preserve">მოწოდების ვადა: </t>
  </si>
  <si>
    <t>ანგარიშსწორების პირობა</t>
  </si>
  <si>
    <t>მოდელი/მარკა</t>
  </si>
  <si>
    <t>ტექნიკური აღწერილობა</t>
  </si>
  <si>
    <t>ღირებულება წარმოდგენილი უნდა იქნას ერთოვნულ ვალუტა - ლარში დღგ-ს ჩათვლით და უნდა მოიცავდეს ყველა ხარჯსა და საქართველოს კანონმდებლობით გათვალისწინებულ გადასახადებს. ხარჯები, რომლებიც წინადადების ფასში არ იქნება გათვალისწინებული, არ დაექვემდებარება ანაზღაურებას;</t>
  </si>
  <si>
    <t>ლარი დღგ-ს ჩთ</t>
  </si>
  <si>
    <t>გასასწორებელი/მოსახრელი ქანჩი საკონტაქტო ქსელის სადენებისთვის МФ-100 (КР-1 ან ანალოგი)</t>
  </si>
  <si>
    <r>
      <t xml:space="preserve">სპეციალიზებული ხის კიბე საკონტაქტო ქსელზე სამუშაოდ. </t>
    </r>
    <r>
      <rPr>
        <b/>
        <sz val="9"/>
        <color theme="1"/>
        <rFont val="Sylfaen"/>
        <family val="1"/>
      </rPr>
      <t>სიგრძე: 7 მეტრი.</t>
    </r>
    <r>
      <rPr>
        <sz val="9"/>
        <color theme="1"/>
        <rFont val="Sylfaen"/>
        <family val="1"/>
      </rPr>
      <t xml:space="preserve"> დამზადებული უნდა იყოს მშრალი და გამძლე ხის მასალისგან, დეფექტებისა და კვანძების გარეშე. ზედა ნაწილში აღჭურვილი უნდა იყოს მყარად დაფიქსირებული ლითონის სპეციალური კაუჭებით საკონტაქტო ქსელის მზიდ ბაგირზე საიმედოდ ჩამოსაკიდად. კიბე უნდა იყოს მსუბუქი, მყარი და დაფარული საიზოლაციო/დამცავი ლაქით.</t>
    </r>
  </si>
  <si>
    <r>
      <t xml:space="preserve">სპეციალიზებული ხის კიბე საკონტაქტო ქსელზე სამუშაოდ. </t>
    </r>
    <r>
      <rPr>
        <b/>
        <sz val="9"/>
        <color theme="1"/>
        <rFont val="Sylfaen"/>
        <family val="1"/>
      </rPr>
      <t>სიგრძე: 3 მეტრი.</t>
    </r>
    <r>
      <rPr>
        <sz val="9"/>
        <color theme="1"/>
        <rFont val="Sylfaen"/>
        <family val="1"/>
      </rPr>
      <t xml:space="preserve"> დამზადებული უნდა იყოს მშრალი და გამძლე ხის მასალისგან, დეფექტებისა და კვანძების გარეშე. ზედა ნაწილში აღჭურვილი უნდა იყოს მყარად დაფიქსირებული ლითონის სპეციალური კაუჭებით საკონტაქტო ქსელის მზიდ ბაგირზე საიმედოდ ჩამოსაკიდად. კიბე უნდა იყოს მსუბუქი, მყარი და დაფარული საიზოლაციო/დამცავი ლაქით.</t>
    </r>
  </si>
  <si>
    <t>ბრჭყალები რკინაბეტონის ბოძზე  (CB – 110)  ასასვლელად (ოთკუთხედი) - მონტიორებისთვის, ბრჭყალების კონსტრუქცია მორგებული უნდა იყოს ოთხკუთხა/ტრაპეციულ რკინაბეტონის ბოძებზე   (CB – 110)  ასასვლელად</t>
  </si>
  <si>
    <t>წყვილი</t>
  </si>
  <si>
    <r>
      <t>დიელექტრიკული ხელთათმანი</t>
    </r>
    <r>
      <rPr>
        <sz val="9"/>
        <color theme="1"/>
        <rFont val="Sylfaen"/>
        <family val="1"/>
      </rPr>
      <t xml:space="preserve"> </t>
    </r>
    <r>
      <rPr>
        <b/>
        <sz val="9"/>
        <color theme="1"/>
        <rFont val="Sylfaen"/>
        <family val="1"/>
      </rPr>
      <t>1000 ვ-მდე (1 კვ)</t>
    </r>
    <r>
      <rPr>
        <sz val="9"/>
        <color theme="1"/>
        <rFont val="Sylfaen"/>
        <family val="1"/>
      </rPr>
      <t xml:space="preserve"> ნომინალური ცვლადი/მუდმივი ძაბვის ელექტრულ ქსელებში მუშაობისთვის. მასალა: ლატექსი ან დიელექტრიკული რეზინი. უნდა აკმაყოფილებდეს უსაფრთხოების საერთაშორისო სტანდარტებს. </t>
    </r>
    <r>
      <rPr>
        <sz val="9"/>
        <color theme="1"/>
        <rFont val="Times New Roman"/>
        <family val="1"/>
      </rPr>
      <t xml:space="preserve"> </t>
    </r>
    <r>
      <rPr>
        <i/>
        <sz val="9"/>
        <color theme="1"/>
        <rFont val="Sylfaen"/>
        <family val="1"/>
      </rPr>
      <t>უნდა იყოს ქარხნულად შეფუთული და გამოცდილი შესაბამის ძაბვაზე. უნდა ახლდეს ქარხნული ლაბორატორიული გამოცდის ოქმი/სერტიფიკატი. საქონლის მოწოდებისას, პროდუქციის ქარხნული გამოცდის თარიღიდან გასული უნდა იყოს არაუმეტეს 120 დღისა.</t>
    </r>
    <r>
      <rPr>
        <i/>
        <sz val="12"/>
        <color theme="1"/>
        <rFont val="Times New Roman"/>
        <family val="1"/>
      </rPr>
      <t xml:space="preserve"> </t>
    </r>
  </si>
  <si>
    <r>
      <t>გადასატანი დამიწება 3 პოლუსიანი.</t>
    </r>
    <r>
      <rPr>
        <sz val="9"/>
        <color theme="1"/>
        <rFont val="Sylfaen"/>
        <family val="1"/>
      </rPr>
      <t xml:space="preserve"> უნდა შედგებოდეს მაღალი გამტარობის მქონე მოქნილი, გამჭვირვალე იზოლაციაში მოთავსებული სპილენძის სადენებისგან, სპეციალური ხრახნიანი მომჭერებისგან (კლემებისგან). გამტარის კვეთის ზომა 50 მმ². უნდა აკმაყოფილებდეს უსაფრთხოების საერთაშორისო სტანდარტებს</t>
    </r>
  </si>
  <si>
    <r>
      <t>გადასატანი დამიწება 1 პოლუსიანი,</t>
    </r>
    <r>
      <rPr>
        <sz val="9"/>
        <color theme="1"/>
        <rFont val="Sylfaen"/>
        <family val="1"/>
      </rPr>
      <t xml:space="preserve"> უნდა შედგებოდეს მაღალი გამტარობის მქონე მოქნილი, გამჭვირვალე იზოლაციაში მოთავსებული სპილენძის სადენებისგან, სპეციალური ხრახნიანი მომჭერებისგან (კლემებისგან). გამტარის კვეთის ზომა 50 მმ². უნდა აკმაყოფილებდეს უსაფრთხოების საერთაშორისო სტანდარტებს</t>
    </r>
  </si>
  <si>
    <t>ერთე-ული</t>
  </si>
  <si>
    <t>რაოდე-ნობა</t>
  </si>
  <si>
    <r>
      <t xml:space="preserve">ლოტი </t>
    </r>
    <r>
      <rPr>
        <b/>
        <sz val="15"/>
        <color rgb="FFC00000"/>
        <rFont val="Calibri"/>
        <family val="2"/>
      </rPr>
      <t>№2</t>
    </r>
  </si>
  <si>
    <r>
      <t xml:space="preserve">ლოტი </t>
    </r>
    <r>
      <rPr>
        <b/>
        <sz val="15"/>
        <color rgb="FFC00000"/>
        <rFont val="Calibri"/>
        <family val="2"/>
      </rPr>
      <t>№3</t>
    </r>
  </si>
  <si>
    <r>
      <t xml:space="preserve">ლოტი </t>
    </r>
    <r>
      <rPr>
        <b/>
        <sz val="15"/>
        <color rgb="FFC00000"/>
        <rFont val="Calibri"/>
        <family val="2"/>
      </rPr>
      <t>№4</t>
    </r>
  </si>
  <si>
    <r>
      <t xml:space="preserve">ლოტი </t>
    </r>
    <r>
      <rPr>
        <b/>
        <sz val="15"/>
        <color rgb="FFC00000"/>
        <rFont val="Calibri"/>
        <family val="2"/>
      </rPr>
      <t>№5</t>
    </r>
  </si>
  <si>
    <r>
      <t xml:space="preserve">ლოტი </t>
    </r>
    <r>
      <rPr>
        <b/>
        <sz val="15"/>
        <color rgb="FFC00000"/>
        <rFont val="Calibri"/>
        <family val="2"/>
      </rPr>
      <t>№6</t>
    </r>
  </si>
  <si>
    <t>სამუშაო ქამარი, სიმაღლიდან ჩამოვარდნისგან დამცავი, ლითონის ჯაჭვით. დამცავი ქამარი უნდა იყოს გამოცდილი 300კგ-ზე 5 წუთის განმავლობაში. უნდა აკმაყოფილებდეს უსაფრთხოების საერთაშორისო სტანდარტებს. უნდა ახლდეს  ქარხნული გამოცდის ოქმი/სერტიფიკატი.</t>
  </si>
  <si>
    <r>
      <t xml:space="preserve">ლოტი </t>
    </r>
    <r>
      <rPr>
        <b/>
        <sz val="15"/>
        <color rgb="FFC00000"/>
        <rFont val="Calibri"/>
        <family val="2"/>
      </rPr>
      <t>№</t>
    </r>
    <r>
      <rPr>
        <b/>
        <sz val="15"/>
        <color rgb="FFC00000"/>
        <rFont val="Calibri"/>
        <family val="2"/>
        <scheme val="minor"/>
      </rPr>
      <t>7</t>
    </r>
  </si>
  <si>
    <t>ბუნიკების საპრესი ჰიდრავლიკური, მინიმალური დასაპრესი კვეთი — 16 მმ²,</t>
  </si>
  <si>
    <t>მაქსიმალური დასაპრესი კვეთი — 300 მმ², მაქსიმალური ძალა — 10 ტონა</t>
  </si>
  <si>
    <r>
      <t xml:space="preserve">ლოტი </t>
    </r>
    <r>
      <rPr>
        <b/>
        <sz val="15"/>
        <color rgb="FFC00000"/>
        <rFont val="Calibri"/>
        <family val="2"/>
      </rPr>
      <t>№8</t>
    </r>
  </si>
  <si>
    <t xml:space="preserve"> კოლონკური ბურღი/ფრეზი რელსისთვის დიამეტრი 36მმ, კუდის, სამაგრის ტიპი Weldon19.05(3/4”) 2 ფლანჩიანი ფიქსაციით, ჭრის სამუშაო სიღრმე 30 მმ. მასალა: HSS-CO (კობალტით5-8%) TCT (მყარი შენადნობის კბილანებით). რესურსი:R65/UIC60 ტიპის რელსის ყელში არანაკლებ 40 სტანდარტული ხვრელის გაბურღვის უზრუნველყოფა (გალესვამდე) ჭრის თვისებებისა და გეომეტრიული სიზუსტის შენარჩუნებით </t>
  </si>
  <si>
    <t>კოლონკური ბურღი/ფრეზი რელსისთვის დიამეტრი 34მმ, კუდის, სამაგრის ტიპი Weldon19.05(3/4”) 2 ფლანჩიანი ფიქსაციით, ჭრის სამუშაო სიღრმე 30 მმ. მასალა: HSS-CO (კობალტით5-8%) TCT (მყარი შენადნობის კბილანებით). რესურსი:R50 ტიპის რელსის ყელში არანაკლებ 40 სტანდარტული ხვრელის გაბურღვის უზრუნველყოფა (გალესვამდე) ჭრის თვისებებისა და გეომეტრიული სიზუსტის შენარჩუნებით </t>
  </si>
  <si>
    <r>
      <t xml:space="preserve">ლოტი </t>
    </r>
    <r>
      <rPr>
        <b/>
        <sz val="15"/>
        <color rgb="FFC00000"/>
        <rFont val="Calibri"/>
        <family val="2"/>
      </rPr>
      <t>№11</t>
    </r>
  </si>
  <si>
    <r>
      <t xml:space="preserve">ლოტი </t>
    </r>
    <r>
      <rPr>
        <b/>
        <sz val="15"/>
        <color rgb="FFC00000"/>
        <rFont val="Calibri"/>
        <family val="2"/>
      </rPr>
      <t>№10</t>
    </r>
  </si>
  <si>
    <r>
      <t xml:space="preserve">ლოტი </t>
    </r>
    <r>
      <rPr>
        <b/>
        <sz val="15"/>
        <color rgb="FFC00000"/>
        <rFont val="Calibri"/>
        <family val="2"/>
      </rPr>
      <t>№9</t>
    </r>
  </si>
  <si>
    <t xml:space="preserve">ლითონის ფართო თოვლის საფხეკი(სკრაპერი) სახელურით. მასალა: მაღალი სიმტკიცის ალუმინი(ან დურალუმინი)ნახშირბადიანი ან მოთუთიებული ფოლადი, ქვედა მჭრელი(კოვზის) პირი აუცილებლად გაძლიერებული ნახშირბადიანი ფოლადის ზოლით, წონა 4,5-10 კგ. სამუშაო პირის(კოვზის) სიგანე 1350-1450მმ, სიმაღლე 300-400მმ, სისქე 1,5-2,5 მმ. სახელური П სებრი სქელკედლიანი ლითონის მილი, შუაში დამატებითი ირიბი საყრდენებით, დიელექტრიკული საიზოლაციო დაცვით. სასურველია (კოვზის) უკანა მხარეს დავარჩილულო პატარა ზოლებით(თხილამურები) რელსზე სასრიალოდ. </t>
  </si>
  <si>
    <t xml:space="preserve">ფანარი თავზე სამაგრით და ცალკე კვების ბლოკით (დასამუხტი აკუმულატორით) ყინვამედეგი -30C -45C, 8-10 სთ.სამუშაო გამძლეობისთვის, დარტყმაგამძლე და წყალშეუღწევადი, სასურველია ორმაგი მუშაობის რეჟიმით განათება+სიგნალი (ФЖА ან ანალოგიური).  </t>
  </si>
  <si>
    <t>ძალაყინი (ლომი - ტიპი: ЛО-32 ან ანალოგი) პირდაპირი, სიგრძე 1350-1500მმ, დიამეტრი 32მმ, ერთ ბოლოში წაწვეტებული, მეორე ბოლოში ბრტყელი ჭრილი. მასალა: ნაწრთობი ქრომ-ვანადიუმის ფოლადი (Cr-V)  ან ნაწრთობი ფოლადი: 65Mn ან ან 50 Mn, წონა 8 -10კგ. თერმულად დამუშავებული და ნაწრთობი სამუშაო პირები, სიმაგრე 40 - 48 HRC ან Rc = 42–50</t>
  </si>
  <si>
    <r>
      <t xml:space="preserve">ლოტი </t>
    </r>
    <r>
      <rPr>
        <b/>
        <sz val="15"/>
        <color rgb="FFC00000"/>
        <rFont val="Calibri"/>
        <family val="2"/>
      </rPr>
      <t>№12</t>
    </r>
  </si>
  <si>
    <r>
      <rPr>
        <b/>
        <sz val="9"/>
        <color rgb="FF000000"/>
        <rFont val="Sylfaen"/>
        <family val="1"/>
      </rPr>
      <t>შედუღების აპარატი</t>
    </r>
    <r>
      <rPr>
        <sz val="9"/>
        <color rgb="FF000000"/>
        <rFont val="Sylfaen"/>
        <family val="1"/>
      </rPr>
      <t xml:space="preserve">
1.	ელექტრო მახასიათებლები: მაქსიმალური შედუღების დენი: 160–200 ა.
 დენის რეგულირების დიაპაზონი: 10–20-დან 160–200 ა-მდე. სამუშაო ციკლი (DC / DC %): 60% მაქსიმალური დენის დროს. ეს ნიშნავს, რომ 10 წუთიდან მოწყობილობას შეუძლია შეუფერხებლად შედუღება 6 წუთის განმავლობაში, ხოლო გაგრილებისთვის საჭიროა 4 წუთი. „სამ“ ელექტროდთან მუშაობისას (90–110 ა დენის დროს), ეს მაჩვენებელი 100%-ს უახლოვდება (მოწყობილობა არ გამოირთვება გადახურებისგან დაცვის გამო). ღია წრედის ძაბვა: 60–85 ვ. ენერგომოხმარება: 4.5–6.0 კვტ. 
2.	ზომები და ერგონომიკა წონა: 3.5–5.0 კგ  გაგრილება: იძულებითი ჰაერი (ჩაშენებული ვენტილატორი).
3.	 აუცილებელი ელექტრონული ფუნქციები (მარტივი შედუღებისთვის) Hot Start (ცხელი დაწყება): დროებით ზრდის დენს, როდესაც ელექტროდი ეხება ლითონს, რაც უზრუნველყოფს რკალის მყისიერ ანთებას. Arc Force(რკალის ძალა): ავტომატურად ზრდის დენს, თუ ელექტროდი ძალიან ახლოს იქნება ლითონთან, ხელს უშლის მის მიკვრას და ასტაბილურებს რკალს. Anti-Stick (ანტიმიკვრა): თუ ელექტროდი მიეკრობა ლითონს, მოწყობილობა მყისიერად ამცირებს დენს ნულამდე. ელექტროდი ადვილად შეიძლება მოწყდეს სამუშაო ნაწილიდან და მას არ აქვს დრო, რომ გაცხელდეს.
 საშუალო დიაპაზონის შეფუთვა: ელექტროდის დამჭერიანი კაბელი (მინიმუმ 2-3 მეტრი სიგრძის). დამიწების დამჭერიანი კაბელი (მინიმუმ 1.5-2 მეტრი სიგრძის). კაბელის განივი კვეთა: ჩვეულებრივ 16 მმ², მასალა - სპილენძი ან სპილენძით მოპირკეთებული ალუმინი.</t>
    </r>
  </si>
  <si>
    <r>
      <t xml:space="preserve">ლოტი </t>
    </r>
    <r>
      <rPr>
        <b/>
        <sz val="15"/>
        <color rgb="FFC00000"/>
        <rFont val="Calibri"/>
        <family val="2"/>
      </rPr>
      <t>№1</t>
    </r>
    <r>
      <rPr>
        <b/>
        <sz val="15"/>
        <color rgb="FFC00000"/>
        <rFont val="Calibri"/>
        <family val="2"/>
        <scheme val="minor"/>
      </rPr>
      <t>3</t>
    </r>
  </si>
  <si>
    <t>ელექტროდი ცვლადი დენის 3 მმ</t>
  </si>
  <si>
    <t>შეკვრა</t>
  </si>
  <si>
    <t>ელექტროდი ცვლადი დენის 4 მმ</t>
  </si>
  <si>
    <t>პროპანის ბალონი 10 ლ მოცულობით</t>
  </si>
  <si>
    <t>გაზის სახურებელი („ფარსუნკა“), სიგრძე 450მმ, მარეგულირებელი თავით.</t>
  </si>
  <si>
    <t xml:space="preserve">გაზის დრეკადი მილი  </t>
  </si>
  <si>
    <t>მეტრი</t>
  </si>
  <si>
    <t>ქანჩების გასაღებების კომპლექტი. კომპექტში უნდა შედიოდეს როგორც „გაიჩნი“, ასევე  „ნაკიდნოი“  ქანჩის  გასაღებები 6-დან 42-ის ჩათვლით ზომებით. მასალა: ნაწრთობი  ქრომ-ვანადიუმის ფოლადი (Cr-V)  ან ნაწრთობი ფოლადი 65Mn</t>
  </si>
  <si>
    <t>კომპლექტი</t>
  </si>
  <si>
    <t>საკვნეტელა (1000ვ) ზომა 180mm. მასალა: ნაწრთობი  ქრომ-ვანადიუმის ფოლადი (Cr-V)  ან ნაწრთობი ფოლადი 65Mn</t>
  </si>
  <si>
    <t>კარების შიდა საკეტი 9მმ</t>
  </si>
  <si>
    <t>მულტიმეტრი / ტესტერი • DC ძაბვის დიაპაზონი: 600m/6/60/600/1000V, ±0.5%. AC ძაბვის დიაპაზონი: 6/60/600/750V, ±0.8%. DCA: 60µ/60m/600m/20A, ±0.8%. ACA: 60m/600m/20A, ±1.0%. OHM: 600/6k/60k/600k/6M/60M Ω ±0.8%. ტემპერატურა: -20°C-1000°C, -4°F-1832°F, ±1.0%. სიხშირე: 10/100/1k/10k/100k/1M/10MHz, ±1.0%. Duty cycle: 5%-95%, ±2.0%. ხმოვანი სიგნალი: &lt;40Ω, 40Ω-60Ω, &gt;60Ω. ტრანზისტორების და დიოდების ტესტირება. ელემენტი AA ზომა</t>
  </si>
  <si>
    <t>ხელის ხერხი, ხის მასალის სახერხად, სამუშაო პირის სიგრძე: არანაკლებ 500 მმ. სამუშაო პირის მასალა: ნაწრთობი ინსტრუმენტული / ზამბარისებური ფოლადი — 65Mn / 50Mn ან SK5 .</t>
  </si>
  <si>
    <t xml:space="preserve">ჩაქუჩი  ლითონის 500გრ, ხის ტარით </t>
  </si>
  <si>
    <t>ბრტყელტუჩა (1000ვ) სიგრძე: 200 მმ , მასალა: ნაწრთობი  ქრომ-ვანადიუმის ფოლადი (Cr-V)  ან ნაწრთობი ფოლადი 65Mn</t>
  </si>
  <si>
    <t>ბრტყელპირიანი qanნისი 400მმ, მასალა: ნაწრთობი  ქრომ-ვანადიუმის ფოლადი (Cr-V)  ან ნაწრთობი ფოლადი S2</t>
  </si>
  <si>
    <t>ბაგირის მჭრელი 18'' 46,5 სმ. მასალა: ნაწრთობი  ქრომ-ვანადიუმის ფოლადი (Cr-V)  ან ნაწრთობი ფოლადი: 65Mn ან 50 Mn</t>
  </si>
  <si>
    <t>ბაგირის მჭრელი 14'' 37 სმ. მასალა: ნაწრთობი  ქრომ-ვანადიუმის ფოლადი (Cr-V)  ან ნაწრთობი ფოლადი: 65Mn ან 50 Mn,</t>
  </si>
  <si>
    <t xml:space="preserve">ტელესკოპური ტოტების საჭრელი მაკრატელი, მთლიანი სიგრძე 85 სმ, მასალა: მჭრელი პირი — ნაწრთობი ინსტრუმენტული/ლეგირებული ფოლადი: SK5, Cr-V, 65Mn ან 50Mn </t>
  </si>
  <si>
    <t>ტელესკოპური  საჭრელი მაკრატელი ბაღის, მთლიანი სიგრძე 550-750 მმ, მასალა: მჭრელი პირი — ნაწრთობი ინსტრუმენტული/ლეგირებული ფოლადი: SK5, Cr-V, 65Mn ან 50Mn</t>
  </si>
  <si>
    <t>თარაზო 1.5მ</t>
  </si>
  <si>
    <t>თოკი, კაპრონის 15მმ</t>
  </si>
  <si>
    <t>კიბე,  გასაშლელი (დასაკეცი), ალუმინის, 10 მეტრიანი, მაქსიმალური დატვირთვა: არანაკლებ 150 კგ</t>
  </si>
  <si>
    <t>კიბე, გასაშლელი (სამკუთხა), ალუმინის, 6 მეტრიანი, მაქსიმალური დატვირთვა: არანაკლებ 150 კგ</t>
  </si>
  <si>
    <t>დუბელი-შურუფი 6 მმ, შეკვრაში 300 ცალი</t>
  </si>
  <si>
    <t>საზომი ლენტი (рулетка) ლითონის 25მ</t>
  </si>
  <si>
    <r>
      <t xml:space="preserve">ელ. ენერგიის შორს მანძილზე მისაწოდებლად დამაგრძელებელი კაბელი ბარაბნით, კაბელის </t>
    </r>
    <r>
      <rPr>
        <b/>
        <sz val="9"/>
        <color rgb="FF000000"/>
        <rFont val="Sylfaen"/>
        <family val="1"/>
      </rPr>
      <t>სიგძე 20 მეტრი,</t>
    </r>
    <r>
      <rPr>
        <sz val="9"/>
        <color rgb="FF000000"/>
        <rFont val="Sylfaen"/>
        <family val="1"/>
      </rPr>
      <t xml:space="preserve"> </t>
    </r>
    <r>
      <rPr>
        <sz val="9"/>
        <color theme="1"/>
        <rFont val="Sylfaen"/>
        <family val="1"/>
      </rPr>
      <t>ძარღვების რაოდენობა და კვეთი:</t>
    </r>
    <r>
      <rPr>
        <b/>
        <sz val="9"/>
        <color theme="1"/>
        <rFont val="Sylfaen"/>
        <family val="1"/>
      </rPr>
      <t xml:space="preserve"> </t>
    </r>
    <r>
      <rPr>
        <sz val="9"/>
        <color theme="1"/>
        <rFont val="Sylfaen"/>
        <family val="1"/>
      </rPr>
      <t>3 x 2.5 მმ.კვ.</t>
    </r>
  </si>
  <si>
    <r>
      <t xml:space="preserve">ელ. ენერგიის შორს მანძილზე მისაწოდებლად დამაგრძელებელი კაბელი ბარაბნით, კაბელის </t>
    </r>
    <r>
      <rPr>
        <b/>
        <sz val="9"/>
        <color rgb="FF000000"/>
        <rFont val="Sylfaen"/>
        <family val="1"/>
      </rPr>
      <t>სიგძე 50 მეტრი,</t>
    </r>
    <r>
      <rPr>
        <sz val="9"/>
        <color rgb="FF000000"/>
        <rFont val="Sylfaen"/>
        <family val="1"/>
      </rPr>
      <t xml:space="preserve"> </t>
    </r>
    <r>
      <rPr>
        <sz val="9"/>
        <color theme="1"/>
        <rFont val="Sylfaen"/>
        <family val="1"/>
      </rPr>
      <t>ძარღვების რაოდენობა და კვეთი:</t>
    </r>
    <r>
      <rPr>
        <b/>
        <sz val="9"/>
        <color theme="1"/>
        <rFont val="Sylfaen"/>
        <family val="1"/>
      </rPr>
      <t xml:space="preserve"> </t>
    </r>
    <r>
      <rPr>
        <sz val="9"/>
        <color theme="1"/>
        <rFont val="Sylfaen"/>
        <family val="1"/>
      </rPr>
      <t>3 x 2.5 მმ.კვ.</t>
    </r>
  </si>
  <si>
    <t>ექვსწახნაგა გასაღებების (იმბუსები) ნაკრები, 4-დან 40-ის ჩათვლით ზომებით</t>
  </si>
  <si>
    <t>ჩაქუჩი  ლითონის 3 კგ</t>
  </si>
  <si>
    <t>ჩაქუჩი  ლითონის 5 კგ</t>
  </si>
  <si>
    <t>სანტექნიკური ქანჩი („კრაკადილი“), სიგრძე არაუმეტეს 250მმ</t>
  </si>
  <si>
    <t>სანტექნიკური ქანჩი („კრაკადილი“), სიგრძე არანაკლებ  300მმ</t>
  </si>
  <si>
    <t>სახრახნისების ნაკრები,  დამზადებული ნაწრთობი  ქრომ-ვანადიუმის ფოლადის (Cr-V)  ან ნაწრთობი ფოლადი S2-საგან, რომელშიც შესული უნდა იყოს არანაკლებ ქვემოთ ჩამოთვლილისა:
- სტანდარტული ბიტები, ზომებით: SL4-SL6, PH1-PH3 (PH2 x3), PZ1-PZ3, T10-T40, H3-H6
- აღნიშნული ბიტების გადამყვანი (ადაპტერი)
- თავაკი (გალოვკა): 4, 5, 6, 7, 8, 9, 10, 11, 12 მმ
- აღნიშნული ბიტების დამჭერი
აღნიშნული ბიტების სტანდარტული სახელური</t>
  </si>
  <si>
    <t>ხელის ხერხი, რკინის მასალის სახერხად,  სამუშაო პირის სიგრძე: 300 მმ (12 დიუმი), ჩარჩოს (კორპუსის) მასალა: გამძლე პროფილური ფოლადი, ალუმინის შენადნობი ან კომპოზიტური მასალა, პირის დაჭიმვის მექანიზმით.
მჭრელი პირის მასალა: მაღალეფექტური სწრაფჭრელი ფოლადი HSS (High-Speed Steel), ბიმეტალი (Bi-Metal / HSS Flexible) ან ნაწრთობი ინსტრუმენტული ფოლადი (SK5 / High Carbon Steel).</t>
  </si>
  <si>
    <r>
      <t xml:space="preserve">ლოტი </t>
    </r>
    <r>
      <rPr>
        <b/>
        <sz val="15"/>
        <color rgb="FFC00000"/>
        <rFont val="Calibri"/>
        <family val="2"/>
      </rPr>
      <t>№14</t>
    </r>
  </si>
  <si>
    <t>კუთხსახეხი მანქანა (ბალგარკა) უნდა იყოს ელექტრონული, ქსელური (კვება კაბელით: 220-240V ~ 50/60 Hz).
•	ნომინალური მოხმარებადი სიმძლავრე: არანაკლებ 1100 ვტ (W).
•	დისკის (ზურმუხტის) დიამეტრი: 125 მმ.
•	ბრუნთა რაოდენობა უქმ სვლაზე: არანაკლებ 11,000 – 12,000 ბრ/წთ (RPM).
•	შპინდელის ხრახნი: M14.
•	ძრავის დაცვა: აღჭურვილი უნდა იყოს ძრავის კოლექტორის დამცავი ავტომატურად გათიშვადი ნახშირებით (Auto-stop carbon brushes) და ნახშირებზე სწრაფი წვდომის შესაძლებლობით (ხელსაწყოს სრული დაშლის გარეშე).
•	უსაფრთხოება: აუცილებელია გააჩნდეს დამცავი გარსაცმი და დაცვა შემთხვევითი/თვითნებური ჩართვისგან ელექტროენერგიის შეწყვეტისა და აღდგენის დროს (Restart Protection).
კომპლექტაცია: რეგულირებადი დამცავი გარსაცმი, დამატებითი (გვერდითა) სახელური, დისკის მოსაშვები სპეციალური ქანჩის გასაღები და შიდა/გარე საყელურები (ფლანეცები).</t>
  </si>
  <si>
    <t>ბენზოსათიბელა (ბენზო-ტრიმერი): ძრავის ტი ტიპი: 2-ტაქტიანი, ჰაერის გაგრილების სისტემით.</t>
  </si>
  <si>
    <t xml:space="preserve">ძრავის სიმძლავრე: არანაკლებ 1600 W (დაახლ. 2.1 – 2.2 ც.ძ. / ძრავის მოცულობა: არანაკლებ 43 – 52 სმ³). </t>
  </si>
  <si>
    <t>ბენზოჯაჭვური ხერხი (ბენზინის ძრავზე მომუშავე, განკუთვნილი ხის მასალის სახერხად).
•	ძრავის ტიპი: 2-ტაქტიანი, ერთცილინდრიანი, იძულებითი ჰაერის გაგრილების სისტემით.
•	ძრავის მოცულობა: არანაკლებ 52 – 58 კუბ.სმ (cc).
•	ძრავის ნომინალური სიმძლავრე: არანაკლებ 2.1 კვტ (kW) / არანაკლებ 3.5 ცხენის ძალა (HP).
•	საჭრელი შინის (პირის) სიგრძე: არანაკლებ 50 სმ (20 დიუმი).
•	საწვავის ავზის მოცულობა: არანაკლებ 0.50 – 0.55 ლიტრი.
•	უსაფრთხოების ფუნქციები: აღჭურვილი უნდა იყოს ჯაჭვის ავტომატური დამუხრუჭების სისტემით (უკუცემისგან დამცავი ფარით) და ანტივიბრაციული სახელურით.
კომპლექტაცია: საჭრელი შინა, თავსებადი საჭრელი ჯაჭვი, შინის დამცავი პლასტმასის შალითა, საწვავის შესარევი კონტეინერი, ასაწყობი ხელსაწყოების კომპლექტი.</t>
  </si>
  <si>
    <t xml:space="preserve">ელექტროსახრახნისი, დასამუხტი 2 ცალი Li-Ion აკუმულატორით 20V-2.0 ah და მისი სწრაფი დამტენით. დამტენს უნდა შეეძლოს 2.0 Ah აკუმულატორის სრულად დამუხტვა მაქსიმუმ 1 საათში. 2 სიჩქარიანი რეჟიმი, უნახშირო ძრავით. </t>
  </si>
  <si>
    <t xml:space="preserve">ელექტრო დრელ-პერფორატორი, უნდა იყოს ქსელური (კვება: 220-240V ~ 50/60 Hz), ნომინალური მოხმარებადი სიმძლავრე: არანაკლებ 1500 ვტ (W). სამუშაო რეჟიმები: მინიმუმ 3 ფუნქცია (ბურღვა, დარტყმითი ბურღვა, ნგრევა/კვეთა). </t>
  </si>
  <si>
    <t>შედუღების აპარატი უნდა იყოს ინვერტორული ტიპის, მულტიფუნქციური (Multi-Process — მინიმუმ MMA და MIG/MAG დუღების რეჟიმებით).
•	შემავალი ძაბვა: AC 220-240V ~ 50/60 Hz (ერთფაზიანი).
•	შესადუღებელი დენის დიაპაზონი: არანაკლებ 20A – 200A (ამპერი).
•	მუშაობის ციკლი (Duty Cycle): არანაკლებ 60% მაქსიმალურ (200A) დატვირთვაზე.
•	თავსებადი ელექტროდის დიამეტრი (MMA): 1.6 მმ-დან არანაკლებ 4.0 მმ-ის ჩათვლით (აპარატს უნდა შეეძლოს 3.0 მმ და 4.0 მმ ელექტროდებით უწყვეტი მუშაობა).
•	ტექნოლოგიები და დაცვა: აღჭურვილი უნდა იყოს ციფრული დისპლეით (LED/LCD), გადახურებისგან დაცვის (Thermal Protection) ავტომატური სისტემით და იძულებითი ჰაერის გაგრილებით (ვენტილატორით).
•	ფუნქციები: Hot Start (იოლი აალება), Arc Force (რკალის სტაბილიზაცია) და Anti-Stick (მიკვრის საწინააღმდეგო ფუნქცია).
კომპლექტაცია: ელექტროდის დამჭერი კაბელი (კლემით), დამიწების კაბელი (მასის მომჭერით), MIG/MAG შედუღების სახელური.</t>
  </si>
  <si>
    <t>მჭრელი დისკი ბენზოსათიბისთვის, თავსებადი უნდა იყოს  ამავე ლოტის მე-2 პოზიიით გათვალისწინებულ ბენზოსათიბელასთან, მასალა: მაღალნახშირბადიანი ან ლეგირებული ფოლადისგან (მაგალითად, 65Г მარკის ზამბარისებრი ფოლადი), პერფორირებული(ნახვრეტები დისკის ზედაპირზე),კბილების  წვერებზე შედუღებული  მყარი ლითონის ფირფიტებით, შიდა სამაგრის დიამეტრი25,4მმ, გარე დიამეტრი 230-255მმ, სისქე 1,3-1,6მმ</t>
  </si>
  <si>
    <t>სათიბი ძუა (ლენტა) ბენზოსათიბისთვის, დიამეტრი 2,4 მმ, მრგვალი, გრაფიტის ან ლითონის მავთულის გულით, 12-15 მ</t>
  </si>
  <si>
    <t>საჭრელი ქვა (დისკი) 350X4.0X25,4 მონაცემები: ბრუნვა არანაკლებ 80 მ/წ, მაღალი ხარისხი ელექტროკორნუდი (მარკირება A ან 14A) ბაკელიტური კავშირი (შემკვრელი ნივთიერება) მარკირება BF an BY, შეკვრაში არანაკლებ 10 ცალი</t>
  </si>
  <si>
    <t>ელექტრო დრელი, სიმძლავრე 500W- დან 750W-მდე, რეგულირებადი ბრუნვის სიჩქარე (0-3000ბრ/წთ, ვაზნა 10 ან 13 მმ თვითმომჭერი ან გასაღებიანი , ორმაგი მუშაობის რეჟიმი — ბურღვა და დარტყმითი ბურღვა ,  რევერსის ფუნქციით</t>
  </si>
  <si>
    <t>ბურღი, დრელზე მისამაგრებელი, ხის გასახვრეტად 13მმ*15სმ</t>
  </si>
  <si>
    <t>ბურღი, დრელზე მისამაგრებელი, ხის გასახვრეტად 16მმ*16სმ</t>
  </si>
  <si>
    <t>დრელ-პერფორატორი დასამუხტი 2 ცალი აკუმულატორით  არანაკლებ 4.0 Ah ტევადობით და სწრაფი დამტენით.  უნახშირო ძრავით, SDS-Plus ტიპის ვაზნით.  სამუშაო რეჟიმები: მინიმუმ 3 ფუნქცია (ბურღვა, დარტყმითი ბურღვა, ნგრევა/კორექტირება).შემდეგი მახასიათებლებით: ძაბვა არანაკლებ 18V, დარტყმის ენერგია: არანაკლებ 2.6 – 2.8 ჯოული (J), დარტყმის სიხშირე: არანაკლებ 5500 დარტყმა/წთ, ბრუნვის სიხშირე: არანაკლებ 1500 ბრ/წთ.  სწრაფ დამტენ მოწყობილობას უნდა შეეძლოს 4.0 Ah მოცულობის აკუმულატორის სრულად დამუხტვა  1.5 - 2 საათში.</t>
  </si>
  <si>
    <t>საჭრელი ქვა, რომელიც უნდა იყოს თავსებადი 125 მმ-იანი დისკის მქონე კუთხსახეხის (ბალგარკის), რკინის მასალის საჭრელად, შეკვრაში/ყუთში 50 ცალი</t>
  </si>
  <si>
    <t>ელექტრო-ფიზიო შედუღების აპარატი, პლასტმასის მილების თერმოშედუღებისთვის, FOX ლიმიტის გარეშე</t>
  </si>
  <si>
    <t>შესადუღებელი აპარატი (ექსტრუდერი), განკუთვნილი პოლიეთილენის (PE/HDPE) და პოლიპროპილენის (PP) სქელკედლიანი მილების (10 კგ შავი მილებისთვის და 5 კგ თეთრი მილებისთვის) რეზერვუარებისა და ფურცლოვანი პლასტმასის მაღალხარისხიანი ნაკერით შესადუღებლად.</t>
  </si>
  <si>
    <t>ბურღი ბეტონის გასახვრეტად („პობედიტი“) ამვე ლოტის მე-14 პოზიციით გათვალისწინებული დრელ-პერფერატორთან თავსებადი, ზომა 6 მმ</t>
  </si>
  <si>
    <t>ბურღი ბეტონის გასახვრეტად („პობედიტი“) ამავე ლოტის მე-14 პოზიციით გათვალისწინებული დრელ-პერფერატორთან თავსებადი, ზომა 7 მმ</t>
  </si>
  <si>
    <t>ბურღი ბეტონის გასახვრეტად („პობედიტი“) ამავე ლოტის მე-14 პოზიციით გათვალისწინებული დრელ-პერფერატორთან თავსებადი, ზომა 8 მმ</t>
  </si>
  <si>
    <t>ბურღი ბეტონის გასახვრეტად („პობედიტი“) ამავე ლოტის მე-14 პოზიციით გათვალისწინებული დრელ-პერფერატორთან თავსებადი, ზომა 9 მმ</t>
  </si>
  <si>
    <t>ბურღი ბეტონის გასახვრეტად („პობედიტი“) ამავე ლოტის მე-14 პოზიციით გათვალისწინებული დრელ-პერფერატორთან თავსებადი, ზომა 10 მმ</t>
  </si>
  <si>
    <t>ბურღი ბეტონის გასახვრეტად („პობედიტი“) ამავე ლოტის მე-14 პოზიციით გათვალისწინებული დრელ-პერფერატორთან თავსებადი, ზომა 11 მმ</t>
  </si>
  <si>
    <t>ბურღი ბეტონის გასახვრეტად („პობედიტი“) ამავე ლოტის მე-14 პოზიციით გათვალისწინებული დრელ-პერფერატორთან თავსებადი, ზომა 12 მმ</t>
  </si>
  <si>
    <t>კოჭა</t>
  </si>
  <si>
    <t>შეკვრა (ყუთი)</t>
  </si>
  <si>
    <r>
      <t xml:space="preserve">ლოტი </t>
    </r>
    <r>
      <rPr>
        <b/>
        <sz val="15"/>
        <color rgb="FFC00000"/>
        <rFont val="Calibri"/>
        <family val="2"/>
      </rPr>
      <t>№15</t>
    </r>
  </si>
  <si>
    <t>ნაჯახი ხის სახელურით. სამუშაო ნაწილის (თავაკის) მასალა: ნაწრთობი  ქრომ-ვანადიუმის ფოლადი (Cr-V)  ან ნაწრთობი ფოლადი: 65Mn ან 50 Mn. თავაკის სიმაღლე (დუნდულიდან კიდემდე): 185 – 200 მმ. სამუშაო პირის სიგანე: 130 – 150 მმ. წონა: თავაკის წონა 1.1 – 1.4 კგ (მთლიანი წონა სახელურთან ერთად: 1.4 – 1.75 კგ). სახელური: დამზადებული მყარი, გამომშრალი ფოთლოვანი ხის მასალისგან, გლუვად დამუშავებული.</t>
  </si>
  <si>
    <t>ბარი „ხიშტა“(ტარით) სამუშაო ნაწილის მასალა:  ნაწრთობი  ქრომ-ვანადიუმის ფოლადი (Cr-V)  ან ნაწრთობი ფოლადი: 65Mn ან 50 Mn, ზომა 210*490მმ. ტარი ხე. საერთო სიგრძე 1400-1600 მმ</t>
  </si>
  <si>
    <t>რკინის ნიჩაბი (ტარით). ტარი დამზადებული უნდა იყოს ფოთლოვანი ხის მასალისგან(რცხილა, წიფელი, აკაცია და სხვა) სუფთად დამუშავებული, სიგრძე 1400მმ(±10მმ), დიამეტრი  40მმ, მასალა:  ნაწრთობი  ქრომ-ვანადიუმის ფოლადი (Cr-V)  ან ნაწრთობი ფოლადი: 65Mn ან 50 Mn, წონა: არაუმეტეს 1,3 კგ, მიწოდების დროს უნდა იყოს აწყობილ მდგომარეობაში</t>
  </si>
  <si>
    <t>წერაქვი ფოლადის,  მასალა: ნაწრთობი  ქრომ-ვანადიუმის ფოლადი (Cr-V)  ან ნაწრთობი ფოლადი: 65Mn ან 50 Mn, 2-3 კგ,  ხის ტარით.</t>
  </si>
  <si>
    <t>ლურსმნის ამოსაღები ძალაყინი  600-750 მმ (გელა), მასალა: ნაწრთობი  ქრომ-ვანადიუმის ფოლადი (Cr-V)  ან ნაწრთობი ფოლადი: 65Mn ან 50 Mn</t>
  </si>
  <si>
    <t>თოხი ხის ტარით . სამუშაო პირის სიგანე 20სმ, ტარი სტანდარტული ზომის, მასალა: ნაწრთობი  ქრომ-ვანადიუმის ფოლადი (Cr-V)  ან ნაწრთობი ფოლადი: 65Mn ან 50 Mn</t>
  </si>
  <si>
    <t>ტარი, „ლიანდაგის ჩაქუჩისთვის“ მასალა: მყარი ფოთლოვანი ხისგან (ნეკერჩხალი, მუხა,იფანი, არყი და სხვა) სუფთად დამუშავებული, სიგრძე 700-750მმ, ოვალური სახელურისკენ შევიწროებით, დიამეტრი ჩაქუჩზე მიმაგრების ბილოში 36*63მმ, სახელური 30*46მმ</t>
  </si>
  <si>
    <t xml:space="preserve">ტარი წერაქვისთვის მასალა: უმაღლესი ან პირველი ხარისხის გამომშრალი არყის ხისგან(დასაშვებია ნეკერჩხალი და იფანი, იშვიათად მუხა) სუფთად დამუშავებული, სიგრძე 900მმ, ოვალური წერაქვის მიმაგრების ბოლოში გამსხვილებით 36*63მმ  </t>
  </si>
  <si>
    <r>
      <t xml:space="preserve">ლოტი </t>
    </r>
    <r>
      <rPr>
        <b/>
        <sz val="15"/>
        <color rgb="FFC00000"/>
        <rFont val="Calibri"/>
        <family val="2"/>
      </rPr>
      <t>№16</t>
    </r>
  </si>
  <si>
    <t xml:space="preserve">კომბინირებული სპეციალური სალიანდაგო სკრებ-ცოცხები. მასალა: საფხეკი პირი უმაღლესი ხარისხის გამაგრებული ინსტრუმენტული ფოლადი (მაგ ფოლადი 45, ან 65Г) მართკუთხა ოდნავ ტრაპეციული ფორმის, სიგანე 70-120მმ.  ცოცხის, ჯაგრისის პირი უკიდურესად უხეში და მყარი ფოლადის მავთულები აბ სქელი, ყინვაგამძლე ნეილონის ბოჭკოები. ტარი მყარი გამომშრალი ფოთლოვანი ხე ან მინაპლასტიკი </t>
  </si>
  <si>
    <t>მწარმოებელი 
ქვეყანა</t>
  </si>
  <si>
    <t>შემოთავზებული საქონელი უნდა იყოს ახალი (არ უნდა იყოს ნამყოფი ექსპლუატაციაში)</t>
  </si>
  <si>
    <t>ქარხნული წარმოების საქონლის ხარისხი, ახალი მდგომარეობა და მოთხოვნილ მახასიათებლებთან (მათ შორის საქონლის დამზადების მასალა/წესი) ზუსტი შესაბამისობა უნდა დასტურდებოდეს წარმოშობის სერტიფიკატით, ტექნიკური პასპორტით ან სხვა დოკუმენტაციით (ტექნიკური მონაცემების ფურცელი, კატალოგი, შესაბამისობის სერტიფიკატი და სხვა), რომელთა წარმოდგენაც საქონლის მოწოდებასთან ერთად უნდა უზრუნველყოს მიმწოდებელმა საკუთარი ხარჯებით</t>
  </si>
  <si>
    <t>შემოთავზებული საქონელი უნდა იყოს დამზადებული ქარხნული წესით</t>
  </si>
  <si>
    <t>ლოტი №1</t>
  </si>
  <si>
    <t>საქონელი შესაძლებელია იყოს თვითნაკეთი (არა ქარხნული),  რომელიც დამზადდება შემსყიდველთან წინასწარ შეთანხმებული ნახაზების/ესკიზები მიხედვით. თვალსაჩინოებისათვის თან ერთვის ფოტო მასალა და საორიენტაციო ნახაზი. მიმწოდებელი ვალდებულია ხელშეკრულების გაფორმებიდან 5 (ხუთი) სამუშაო დღის ვადაში შემსყიდველს შესათანხმებლად წარუდგინოს დასამზადებელი საქონლის ნახაზები/ესკიზები (სასურველია 2D/3D), სადაც ასახული იქნება ფორმები, გაბარიტები, ზომები, კონსტრუქციული დეტალები და ა.შ. უშუალოდ დამზადების პროცესი უნდა დაიწყოს მხოლოდ შემსყიდველთან ნახაზების შეთანხმების შემდეგ</t>
  </si>
  <si>
    <t>წარმოებული უნდა იყოს 2024-2026 წლებში</t>
  </si>
  <si>
    <t>ქანჩის გასაღების კომპლექტების, ექვსწახნაგა გასაღებების (იმბუსები) ნაკრებისა და სახრახნისების ნაკრების შემთხვევაში — თუ ერთი კონკრეტული ბრენდის ქარხნული შეფუთვა არ მოიცავს ყველა მოთხოვნილ ზომას/ტიპს, დასაშვებია სრული ნაკრები დაკომპლექტდეს 2 (ორი) ან 3 (სამი) სხვადასხვა ბრენდის პროდუქციით, იმ პირობით, რომ თითოეული მათგანი სრულად აკმაყოფილებს მასალისა და ხარისხის ძირითად ტექნიკურ მოთხოვნებს. ასეთ შემთხვევაში, მიმწოდებელმა კომერციულ წინადადებაში უნდა მიუთითოს როგორც თითოეული პოზიციის (კომპლექტის/ნაკრების) ჯამური ღირებულება, ასევე ცალ-ცალკე  თითოეული შემადგენელი ნაწილის ბრენდი, მახასიათებლები, ფასი და ა.შ</t>
  </si>
  <si>
    <t>გარანტია: არნაკლებ 1 წელი</t>
  </si>
  <si>
    <t>გარანტია: არანაკლებ 1 წელი</t>
  </si>
  <si>
    <t>LED ფანარი დასამუხტი, ძლიერი ნათებით, 10W, მუშაობის დრო 9 საათამდე, IP54, წარმოებული უნდა იყოს 2024-2026 წლებში. გარანტია: არანკლებ 6 თვე</t>
  </si>
  <si>
    <t>ელექტროენერგიაზე, დასამუხტ აკუმულატორზე (ელემენტზე) ან/და თხევად საწვავავზე მომუშავე ყველა საქონელზე გარანტია უდნა იყოს არანაკლებ 1 წელი.</t>
  </si>
  <si>
    <t>თვითმჭელი ხრახნი  ლითონის 3.5მმ, შეკვრაში 150 ცალი</t>
  </si>
  <si>
    <t>ელექტროენერგიაზე, დასამუხტ აკუმულატორზე (ელემენტზე)  და თხევად საწვავავზე მომუშავე საქონელი წარმოებული უნდა იყოს 2024-2026 წლებში</t>
  </si>
  <si>
    <t>ქარხნული წარმოების შემთხვევაში საქონლის ხარისხი, ახალი მდგომარეობა და მოთხოვნილ მახასიათებლებთან (მათ შორის საქონლის დამზადების მასალა/წესი) ზუსტი შესაბამისობა უნდა დასტურდებოდეს წარმოშობის სერტიფიკატით, ტექნიკური პასპორტით ან სხვა დოკუმენტაციით (ტექნიკური მონაცემების ფურცელი, კატალოგი, შესაბამისობის სერტიფიკატი და სხვა), რომელთა წარმოდგენაც საქონლის მოწოდებასთან ერთად უნდა უზრუნველყოს მიმწოდებელმა საკუთარი ხარჯებით</t>
  </si>
  <si>
    <t>ქარხნული წარმოების შეთხვევაში საქონლის ხარისხი, ახალი მდგომარეობა და მოთხოვნილ მახასიათებლებთან (მათ შორის საქონლის დამზადების მასალა/წესი) ზუსტი შესაბამისობა უნდა დასტურდებოდეს წარმოშობის სერტიფიკატით, ტექნიკური პასპორტით ან სხვა დოკუმენტაციით (ტექნიკური მონაცემების ფურცელი, კატალოგი, შესაბამისობის სერტიფიკატი და სხვა), რომელთა წარმოდგენაც საქონლის მოწოდებასთან ერთად უნდა უზრუნველყოს მიმწოდებელმა საკუთარი ხარჯებით</t>
  </si>
  <si>
    <r>
      <t>სპეციალური ელექტროსაიზოლაციო ბოტები,</t>
    </r>
    <r>
      <rPr>
        <sz val="9"/>
        <color theme="1"/>
        <rFont val="Sylfaen"/>
        <family val="1"/>
      </rPr>
      <t xml:space="preserve"> ფეხსაცემელზე ამოსაცმელად, განკუთვნილი </t>
    </r>
    <r>
      <rPr>
        <b/>
        <sz val="9"/>
        <color theme="1"/>
        <rFont val="Sylfaen"/>
        <family val="1"/>
      </rPr>
      <t>12 კვ-მდე</t>
    </r>
    <r>
      <rPr>
        <sz val="9"/>
        <color theme="1"/>
        <rFont val="Sylfaen"/>
        <family val="1"/>
      </rPr>
      <t xml:space="preserve"> ნომინალური ძაბვის ელექტრულ დანადგარებში მუშაობისას ბიჯური ძაბვისგან დასაცავად. დამზადებული უნდა იყოს სპეციალური უნაკერო რეზინისგან, ჰქონდეს არასრიალა ძირი, იყოს ელასტიური და მდგრადი გარემო პირობების მიმართ. უნდა აკმაყოფილებდეს უსაფრთხოების საერთაშორისო სტანდარტებს. </t>
    </r>
    <r>
      <rPr>
        <i/>
        <sz val="9"/>
        <color theme="1"/>
        <rFont val="Sylfaen"/>
        <family val="1"/>
      </rPr>
      <t xml:space="preserve">უნდა იყოს ქარხნულად შეფუთული და გამოცდილი შესაბამის ძაბვაზე. უნდა ახლდეს ქარხნული ლაბორატორიული გამოცდის ოქმი/სერტიფიკატი. საქონლის მოწოდებისას, პროდუქციის ქარხნული გამოცდის თარიღიდან გასული უნდა იყოს არაუმეტეს </t>
    </r>
    <r>
      <rPr>
        <b/>
        <i/>
        <sz val="9"/>
        <color theme="1"/>
        <rFont val="Sylfaen"/>
        <family val="1"/>
      </rPr>
      <t>120 დღისა</t>
    </r>
    <r>
      <rPr>
        <b/>
        <sz val="9"/>
        <color theme="1"/>
        <rFont val="Sylfaen"/>
        <family val="1"/>
      </rPr>
      <t>.</t>
    </r>
    <r>
      <rPr>
        <b/>
        <sz val="12"/>
        <color theme="1"/>
        <rFont val="Times New Roman"/>
        <family val="1"/>
      </rPr>
      <t xml:space="preserve"> </t>
    </r>
  </si>
  <si>
    <r>
      <t>ელექტროსაიზოლაციო უნაკერო ხელთათმანები</t>
    </r>
    <r>
      <rPr>
        <sz val="9"/>
        <color theme="1"/>
        <rFont val="Sylfaen"/>
        <family val="1"/>
      </rPr>
      <t xml:space="preserve"> </t>
    </r>
    <r>
      <rPr>
        <b/>
        <sz val="9"/>
        <color theme="1"/>
        <rFont val="Sylfaen"/>
        <family val="1"/>
      </rPr>
      <t>12 კვ-მდე</t>
    </r>
    <r>
      <rPr>
        <sz val="9"/>
        <color theme="1"/>
        <rFont val="Sylfaen"/>
        <family val="1"/>
      </rPr>
      <t xml:space="preserve"> ნომინალური ძაბვის დანადგარებში მუშაობისთვის.  მასალა: ლატექსი ან დიელექტრიკული რეზინი.  უნდა აკმაყოფილებდეს უსაფრთხოების საერთაშორისო სტანდარტებს. </t>
    </r>
    <r>
      <rPr>
        <i/>
        <sz val="9"/>
        <color theme="1"/>
        <rFont val="Sylfaen"/>
        <family val="1"/>
      </rPr>
      <t xml:space="preserve">უნდა იყოს ქარხნულად შეფუთული და გამოცდილი შესაბამის ძაბვაზე. უნდა ახლდეს ქარხნული ლაბორატორიული გამოცდის ოქმი/სერტიფიკატი. საქონლის მოწოდებისას, პროდუქციის ქარხნული გამოცდის თარიღიდან გასული უნდა იყოს არაუმეტეს </t>
    </r>
    <r>
      <rPr>
        <b/>
        <i/>
        <sz val="9"/>
        <color theme="1"/>
        <rFont val="Sylfaen"/>
        <family val="1"/>
      </rPr>
      <t>120 დღისა.</t>
    </r>
    <r>
      <rPr>
        <b/>
        <sz val="12"/>
        <color theme="1"/>
        <rFont val="Times New Roman"/>
        <family val="1"/>
      </rPr>
      <t xml:space="preserve"> </t>
    </r>
  </si>
  <si>
    <r>
      <t>ოპერატიული საიზოლაციო შტანგა სიგრძე:</t>
    </r>
    <r>
      <rPr>
        <sz val="9"/>
        <color theme="1"/>
        <rFont val="Sylfaen"/>
        <family val="1"/>
      </rPr>
      <t xml:space="preserve"> 4 მეტრი, განკუთვნილი 12 კვ-მდე ნომინალური ძაბვის ელექტრულ დანადგარებსა და საკონტაქტო ქსელზე ოპერაციების უსაფრთხოდ შესასრულებლად (გადამრთველების მანიპულაცია, დამიწების დადება და სხვა). დამზადებული უნდა იყოს მაღალი ხარისხის საიზოლაციო მასალისგან, მკაფიოდ გამოყოფილი სახელურითა და დამცავი საზღვრით (რგოლით). უნდა აკმაყოფილებდეს უსაფრთხოების საერთაშორისო სტანდარტებს. </t>
    </r>
    <r>
      <rPr>
        <i/>
        <sz val="9"/>
        <color theme="1"/>
        <rFont val="Sylfaen"/>
        <family val="1"/>
      </rPr>
      <t>უნდა იყოს ქარხნულად შეფუთული და გამოცდილი შესაბამის ძაბვაზე. უნდა ახლდეს ქარხნული ლაბორატორიული გამოცდის ოქმი/სერტიფიკატი. საქონლის მოწოდებისას, პროდუქციის ქარხნული გამოცდის თარიღიდან გასული უნდა იყოს არაუმეტეს</t>
    </r>
    <r>
      <rPr>
        <b/>
        <i/>
        <sz val="9"/>
        <color theme="1"/>
        <rFont val="Sylfaen"/>
        <family val="1"/>
      </rPr>
      <t xml:space="preserve"> 120 დღისა.</t>
    </r>
  </si>
  <si>
    <r>
      <t>ოპერატიული საიზოლაციო შტანგა სიგრძე:</t>
    </r>
    <r>
      <rPr>
        <sz val="9"/>
        <color theme="1"/>
        <rFont val="Sylfaen"/>
        <family val="1"/>
      </rPr>
      <t xml:space="preserve"> 2 მეტრი, განკუთვნილი 12 კვ-მდე ნომინალური ძაბვის ელექტრულ დანადგარებსა და საკონტაქტო ქსელზე ოპერაციების უსაფრთხოდ შესასრულებლად (გადამრთველების მანიპულაცია, დამიწების დადება და სხვა). დამზადებული უნდა იყოს მაღალი ხარისხის საიზოლაციო მასალისგან, მკაფიოდ გამოყოფილი სახელურითა და დამცავი საზღვრით (რგოლით). უნდა აკმაყოფილებდეს უსაფრთხოების საერთაშორისო სტანდარტებს,  </t>
    </r>
    <r>
      <rPr>
        <i/>
        <sz val="9"/>
        <color theme="1"/>
        <rFont val="Sylfaen"/>
        <family val="1"/>
      </rPr>
      <t xml:space="preserve">უნდა იყოს ქარხნულად შეფუთული და გამოცდილი შესაბამის ძაბვაზე. უნდა ახლდეს ქარხნული ლაბორატორიული გამოცდის ოქმი/სერტიფიკატი. საქონლის მოწოდებისას, პროდუქციის ქარხნული გამოცდის თარიღიდან გასული უნდა იყოს არაუმეტეს </t>
    </r>
    <r>
      <rPr>
        <b/>
        <i/>
        <sz val="9"/>
        <color theme="1"/>
        <rFont val="Sylfaen"/>
        <family val="1"/>
      </rPr>
      <t>120 დღისა.</t>
    </r>
  </si>
  <si>
    <r>
      <t>ოპერატიული საიზოლაციო შტანგა სიგრძე:</t>
    </r>
    <r>
      <rPr>
        <sz val="9"/>
        <color theme="1"/>
        <rFont val="Sylfaen"/>
        <family val="1"/>
      </rPr>
      <t xml:space="preserve"> 4 მეტრი, განკუთვნილი 12 კვ-მდე ნომინალური ძაბვის ელექტრულ დანადგარებსა და საკონტაქტო ქსელზე ოპერაციების უსაფრთხოდ შესასრულებლად (გადამრთველების მანიპულაცია, დამიწების დადება და სხვა). დამზადებული უნდა იყოს მაღალი ხარისხის საიზოლაციო მასალისგან, მკაფიოდ გამოყოფილი სახელურითა და დამცავი საზღვრით (რგოლით). უნდა აკმაყოფილებდეს უსაფრთხოების საერთაშორისო სტანდარტებს. </t>
    </r>
    <r>
      <rPr>
        <i/>
        <sz val="9"/>
        <color theme="1"/>
        <rFont val="Sylfaen"/>
        <family val="1"/>
      </rPr>
      <t xml:space="preserve">უნდა იყოს ქარხნულად შეფუთული და გამოცდილი შესაბამის ძაბვაზე. უნდა ახლდეს ქარხნული ლაბორატორიული გამოცდის ოქმი/სერტიფიკატი. საქონლის მოწოდებისას, პროდუქციის ქარხნული გამოცდის თარიღიდან გასული უნდა იყოს არაუმეტეს </t>
    </r>
    <r>
      <rPr>
        <b/>
        <i/>
        <sz val="9"/>
        <color theme="1"/>
        <rFont val="Sylfaen"/>
        <family val="1"/>
      </rPr>
      <t>120 დღისა.</t>
    </r>
  </si>
  <si>
    <r>
      <t>მაღალი ძაბვის პორტატული ინდიკატორი,</t>
    </r>
    <r>
      <rPr>
        <sz val="9"/>
        <color theme="1"/>
        <rFont val="Sylfaen"/>
        <family val="1"/>
      </rPr>
      <t xml:space="preserve"> რომელიც განკუთვნილია 10 კვ ნომინალური ძაბვის ელექტრულ დანადგარებსა და ხაზებზე ძაბვის არსებობის ან არარსებობის შესამოწმებლად. უნდა ჰქონდეს მკაფიო შუქდიოდური (ვიზუალური) სანათი. უნდა აკმაყოფილებდეს უსაფრთხოების საერთაშორისო სტანდარტებს. </t>
    </r>
    <r>
      <rPr>
        <i/>
        <sz val="9"/>
        <color theme="1"/>
        <rFont val="Sylfaen"/>
        <family val="1"/>
      </rPr>
      <t xml:space="preserve">უნდა იყოს ქარხნულად შეფუთული და გამოცდილი შესაბამის ძაბვაზე. უნდა ახლდეს ქარხნული ლაბორატორიული გამოცდის ოქმი/სერტიფიკატი. საქონლის მოწოდებისას, პროდუქციის ქარხნული გამოცდის თარიღიდან გასული უნდა იყოს არაუმეტეს </t>
    </r>
    <r>
      <rPr>
        <b/>
        <i/>
        <sz val="9"/>
        <color theme="1"/>
        <rFont val="Sylfaen"/>
        <family val="1"/>
      </rPr>
      <t>120 დღისა.</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</si>
</sst>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1"/>
      <scheme val="minor"/>
    </font>
    <font>
      <sz val="11"/>
      <color theme="1"/>
      <name val="Sylfaen"/>
      <family val="1"/>
    </font>
    <font>
      <b/>
      <sz val="11"/>
      <color theme="1"/>
      <name val="Sylfaen"/>
      <family val="1"/>
    </font>
    <font>
      <b/>
      <sz val="9"/>
      <color rgb="FF000000"/>
      <name val="Sylfaen"/>
      <family val="1"/>
    </font>
    <font>
      <sz val="9"/>
      <color rgb="FF000000"/>
      <name val="Sylfaen"/>
      <family val="1"/>
    </font>
    <font>
      <b/>
      <sz val="9"/>
      <color rgb="FF000000"/>
      <name val="Calibri"/>
      <family val="2"/>
    </font>
    <font>
      <b/>
      <sz val="15"/>
      <color rgb="FFC00000"/>
      <name val="Calibri"/>
      <family val="2"/>
      <scheme val="minor"/>
    </font>
    <font>
      <b/>
      <sz val="15"/>
      <color rgb="FFC00000"/>
      <name val="Calibri"/>
      <family val="2"/>
    </font>
    <font>
      <sz val="9"/>
      <color theme="1"/>
      <name val="Sylfaen"/>
      <family val="1"/>
    </font>
    <font>
      <b/>
      <sz val="9"/>
      <color theme="1"/>
      <name val="Sylfaen"/>
      <family val="1"/>
    </font>
    <font>
      <i/>
      <sz val="12"/>
      <color theme="1"/>
      <name val="Times New Roman"/>
      <family val="1"/>
    </font>
    <font>
      <i/>
      <sz val="9"/>
      <color theme="1"/>
      <name val="Sylfaen"/>
      <family val="1"/>
    </font>
    <font>
      <sz val="9"/>
      <color theme="1"/>
      <name val="Times New Roman"/>
      <family val="1"/>
    </font>
    <font>
      <i/>
      <sz val="11"/>
      <color theme="1"/>
      <name val="Sylfaen"/>
      <family val="1"/>
    </font>
    <font>
      <b/>
      <sz val="15"/>
      <color rgb="FFC00000"/>
      <name val="Sylfaen"/>
      <family val="1"/>
    </font>
    <font>
      <sz val="9"/>
      <color rgb="FFC00000"/>
      <name val="Sylfaen"/>
      <family val="1"/>
    </font>
    <font>
      <sz val="9"/>
      <name val="Sylfaen"/>
      <family val="1"/>
    </font>
    <font>
      <b/>
      <i/>
      <sz val="9"/>
      <color theme="1"/>
      <name val="Sylfaen"/>
      <family val="1"/>
    </font>
    <font>
      <b/>
      <sz val="12"/>
      <color theme="1"/>
      <name val="Times New Roman"/>
      <family val="1"/>
    </font>
  </fonts>
  <fills count="3">
    <fill>
      <patternFill patternType="none"/>
    </fill>
    <fill>
      <patternFill patternType="gray125"/>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0" xfId="0" applyFont="1" applyAlignment="1">
      <alignment vertical="center" wrapText="1"/>
    </xf>
    <xf numFmtId="0" fontId="0" fillId="0" borderId="1" xfId="0" applyBorder="1"/>
    <xf numFmtId="0" fontId="4" fillId="0" borderId="1" xfId="0" applyFont="1" applyBorder="1" applyAlignment="1">
      <alignment vertical="center" wrapText="1"/>
    </xf>
    <xf numFmtId="2" fontId="4" fillId="0" borderId="1" xfId="0" applyNumberFormat="1" applyFont="1" applyBorder="1" applyAlignment="1">
      <alignment horizontal="center" vertical="center"/>
    </xf>
    <xf numFmtId="0" fontId="4" fillId="0" borderId="2" xfId="0" applyFont="1" applyBorder="1" applyAlignment="1">
      <alignmen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vertical="center" wrapText="1"/>
    </xf>
    <xf numFmtId="0" fontId="9" fillId="0" borderId="1" xfId="0" applyFont="1" applyBorder="1" applyAlignment="1">
      <alignment horizontal="justify" vertical="center"/>
    </xf>
    <xf numFmtId="0" fontId="3" fillId="2" borderId="1" xfId="0" applyFont="1" applyFill="1" applyBorder="1" applyAlignment="1">
      <alignment horizontal="center" vertical="center" wrapText="1"/>
    </xf>
    <xf numFmtId="0" fontId="8" fillId="0" borderId="1" xfId="0" applyFont="1" applyBorder="1" applyAlignment="1">
      <alignment horizontal="justify"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horizontal="justify" vertical="center"/>
    </xf>
    <xf numFmtId="0" fontId="8" fillId="0" borderId="1" xfId="0" applyFont="1" applyBorder="1" applyAlignment="1">
      <alignment vertical="center" wrapText="1"/>
    </xf>
    <xf numFmtId="0" fontId="4"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0" fillId="0" borderId="6" xfId="0" applyBorder="1"/>
    <xf numFmtId="0" fontId="4" fillId="0" borderId="5" xfId="0" applyFont="1" applyBorder="1" applyAlignment="1">
      <alignment horizontal="center" vertical="center" wrapText="1"/>
    </xf>
    <xf numFmtId="0" fontId="4" fillId="0" borderId="5" xfId="0" applyFont="1" applyBorder="1" applyAlignment="1">
      <alignment horizontal="center" vertical="center"/>
    </xf>
    <xf numFmtId="0" fontId="1" fillId="0" borderId="0" xfId="0" applyFont="1"/>
    <xf numFmtId="0" fontId="1" fillId="0" borderId="0" xfId="0" applyFont="1" applyAlignment="1">
      <alignment horizontal="center" vertical="top"/>
    </xf>
    <xf numFmtId="0" fontId="1" fillId="0" borderId="0" xfId="0" applyFont="1" applyAlignment="1">
      <alignment horizontal="left" vertical="top"/>
    </xf>
    <xf numFmtId="0" fontId="15" fillId="0" borderId="1" xfId="0" applyFont="1" applyBorder="1" applyAlignment="1">
      <alignment horizontal="center" vertical="center" wrapText="1"/>
    </xf>
    <xf numFmtId="0" fontId="16" fillId="0" borderId="5" xfId="0" applyFont="1" applyBorder="1" applyAlignment="1">
      <alignment vertical="center" wrapText="1"/>
    </xf>
    <xf numFmtId="0" fontId="16" fillId="0" borderId="1" xfId="0" applyFont="1" applyBorder="1" applyAlignment="1">
      <alignment horizontal="justify" vertical="center"/>
    </xf>
    <xf numFmtId="0" fontId="16" fillId="0" borderId="7" xfId="0" applyFont="1" applyBorder="1" applyAlignment="1">
      <alignment horizontal="justify" vertical="center" wrapText="1"/>
    </xf>
    <xf numFmtId="0" fontId="16" fillId="0" borderId="1" xfId="0" applyFont="1" applyBorder="1" applyAlignment="1">
      <alignment vertical="center" wrapText="1"/>
    </xf>
    <xf numFmtId="0" fontId="16" fillId="0" borderId="1" xfId="0" applyFont="1" applyBorder="1" applyAlignment="1">
      <alignment horizontal="justify" vertical="center" wrapText="1"/>
    </xf>
    <xf numFmtId="0" fontId="6" fillId="0" borderId="0" xfId="0" applyFont="1" applyAlignment="1">
      <alignment horizontal="center"/>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0" borderId="0" xfId="0" applyFont="1" applyAlignment="1">
      <alignment horizontal="left" vertical="center" wrapText="1"/>
    </xf>
    <xf numFmtId="0" fontId="1" fillId="0" borderId="0" xfId="0" applyFont="1" applyAlignment="1">
      <alignment horizontal="left" vertical="top" wrapText="1"/>
    </xf>
    <xf numFmtId="0" fontId="0" fillId="0" borderId="0" xfId="0" applyAlignment="1">
      <alignment horizontal="center"/>
    </xf>
    <xf numFmtId="0" fontId="2" fillId="0" borderId="0" xfId="0" applyFont="1" applyAlignment="1">
      <alignment horizontal="left" vertical="center" wrapText="1"/>
    </xf>
    <xf numFmtId="0" fontId="14" fillId="0" borderId="0" xfId="0" applyFont="1" applyAlignment="1">
      <alignment horizontal="center"/>
    </xf>
    <xf numFmtId="0" fontId="13" fillId="0" borderId="0" xfId="0" applyFont="1" applyAlignment="1">
      <alignment horizontal="left" vertical="center" wrapText="1"/>
    </xf>
    <xf numFmtId="0" fontId="1" fillId="0" borderId="0" xfId="0" applyFont="1" applyAlignment="1">
      <alignment horizont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 fillId="0" borderId="0" xfId="0" applyFont="1" applyAlignment="1">
      <alignment horizontal="left" wrapText="1"/>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F065A-5D61-48F7-8528-1296151B7D10}">
  <sheetPr>
    <tabColor rgb="FFFFC000"/>
  </sheetPr>
  <dimension ref="A1:I19"/>
  <sheetViews>
    <sheetView zoomScaleNormal="100" workbookViewId="0">
      <selection activeCell="B19" sqref="B19:I19"/>
    </sheetView>
  </sheetViews>
  <sheetFormatPr defaultRowHeight="15" x14ac:dyDescent="0.25"/>
  <cols>
    <col min="1" max="1" width="4.85546875" style="23" customWidth="1"/>
    <col min="2" max="2" width="50.85546875" style="23" customWidth="1"/>
    <col min="3" max="3" width="14.28515625" style="23" customWidth="1"/>
    <col min="4" max="4" width="13.5703125" style="23" customWidth="1"/>
    <col min="5" max="5" width="40.7109375" style="23" customWidth="1"/>
    <col min="6" max="6" width="10.28515625" style="23" bestFit="1" customWidth="1"/>
    <col min="7" max="7" width="11.5703125" style="23" bestFit="1" customWidth="1"/>
    <col min="8" max="8" width="11.85546875" style="23" customWidth="1"/>
    <col min="9" max="9" width="11.42578125" style="23" customWidth="1"/>
    <col min="10" max="16384" width="9.140625" style="23"/>
  </cols>
  <sheetData>
    <row r="1" spans="1:9" ht="20.25" x14ac:dyDescent="0.35">
      <c r="B1" s="44" t="s">
        <v>129</v>
      </c>
      <c r="C1" s="44"/>
      <c r="D1" s="44"/>
      <c r="E1" s="44"/>
      <c r="F1" s="44"/>
      <c r="G1" s="44"/>
      <c r="H1" s="44"/>
    </row>
    <row r="3" spans="1:9" x14ac:dyDescent="0.25">
      <c r="A3" s="35" t="s">
        <v>12</v>
      </c>
      <c r="B3" s="35" t="s">
        <v>0</v>
      </c>
      <c r="C3" s="37" t="s">
        <v>9</v>
      </c>
      <c r="D3" s="38"/>
      <c r="E3" s="39"/>
      <c r="F3" s="35" t="s">
        <v>1</v>
      </c>
      <c r="G3" s="35" t="s">
        <v>2</v>
      </c>
      <c r="H3" s="35" t="s">
        <v>10</v>
      </c>
      <c r="I3" s="35" t="s">
        <v>11</v>
      </c>
    </row>
    <row r="4" spans="1:9" ht="38.25" x14ac:dyDescent="0.25">
      <c r="A4" s="36"/>
      <c r="B4" s="36"/>
      <c r="C4" s="12" t="s">
        <v>17</v>
      </c>
      <c r="D4" s="12" t="s">
        <v>125</v>
      </c>
      <c r="E4" s="12" t="s">
        <v>18</v>
      </c>
      <c r="F4" s="36"/>
      <c r="G4" s="36"/>
      <c r="H4" s="36"/>
      <c r="I4" s="36"/>
    </row>
    <row r="5" spans="1:9" ht="25.5" x14ac:dyDescent="0.25">
      <c r="A5" s="1">
        <v>1</v>
      </c>
      <c r="B5" s="5" t="s">
        <v>3</v>
      </c>
      <c r="C5" s="5"/>
      <c r="D5" s="5"/>
      <c r="E5" s="5"/>
      <c r="F5" s="1" t="s">
        <v>4</v>
      </c>
      <c r="G5" s="2">
        <v>2</v>
      </c>
      <c r="H5" s="1"/>
      <c r="I5" s="6">
        <f>H5*G5</f>
        <v>0</v>
      </c>
    </row>
    <row r="6" spans="1:9" ht="25.5" x14ac:dyDescent="0.25">
      <c r="A6" s="1">
        <v>2</v>
      </c>
      <c r="B6" s="5" t="s">
        <v>5</v>
      </c>
      <c r="C6" s="5"/>
      <c r="D6" s="5"/>
      <c r="E6" s="5"/>
      <c r="F6" s="1" t="s">
        <v>4</v>
      </c>
      <c r="G6" s="2">
        <v>2</v>
      </c>
      <c r="H6" s="1"/>
      <c r="I6" s="6">
        <f t="shared" ref="I6:I9" si="0">H6*G6</f>
        <v>0</v>
      </c>
    </row>
    <row r="7" spans="1:9" ht="25.5" x14ac:dyDescent="0.25">
      <c r="A7" s="1">
        <v>3</v>
      </c>
      <c r="B7" s="5" t="s">
        <v>6</v>
      </c>
      <c r="C7" s="5"/>
      <c r="D7" s="5"/>
      <c r="E7" s="5"/>
      <c r="F7" s="1" t="s">
        <v>4</v>
      </c>
      <c r="G7" s="2">
        <v>2</v>
      </c>
      <c r="H7" s="1"/>
      <c r="I7" s="6">
        <f t="shared" si="0"/>
        <v>0</v>
      </c>
    </row>
    <row r="8" spans="1:9" ht="25.5" x14ac:dyDescent="0.25">
      <c r="A8" s="1">
        <v>4</v>
      </c>
      <c r="B8" s="5" t="s">
        <v>7</v>
      </c>
      <c r="C8" s="5"/>
      <c r="D8" s="5"/>
      <c r="E8" s="5"/>
      <c r="F8" s="1" t="s">
        <v>4</v>
      </c>
      <c r="G8" s="2">
        <v>2</v>
      </c>
      <c r="H8" s="1"/>
      <c r="I8" s="6">
        <f t="shared" si="0"/>
        <v>0</v>
      </c>
    </row>
    <row r="9" spans="1:9" ht="25.5" x14ac:dyDescent="0.25">
      <c r="A9" s="1">
        <v>5</v>
      </c>
      <c r="B9" s="5" t="s">
        <v>8</v>
      </c>
      <c r="C9" s="5"/>
      <c r="D9" s="5"/>
      <c r="E9" s="5"/>
      <c r="F9" s="1" t="s">
        <v>4</v>
      </c>
      <c r="G9" s="2">
        <v>2</v>
      </c>
      <c r="H9" s="1"/>
      <c r="I9" s="6">
        <f t="shared" si="0"/>
        <v>0</v>
      </c>
    </row>
    <row r="10" spans="1:9" x14ac:dyDescent="0.25">
      <c r="I10" s="2">
        <f>SUM(I5:I9)</f>
        <v>0</v>
      </c>
    </row>
    <row r="11" spans="1:9" x14ac:dyDescent="0.25">
      <c r="H11" s="46" t="s">
        <v>20</v>
      </c>
      <c r="I11" s="46"/>
    </row>
    <row r="12" spans="1:9" ht="22.5" customHeight="1" x14ac:dyDescent="0.25">
      <c r="B12" s="3" t="s">
        <v>13</v>
      </c>
      <c r="C12" s="3"/>
      <c r="D12" s="3"/>
      <c r="E12" s="43" t="s">
        <v>14</v>
      </c>
      <c r="F12" s="43"/>
      <c r="G12" s="43"/>
      <c r="H12" s="43"/>
    </row>
    <row r="13" spans="1:9" ht="22.5" customHeight="1" x14ac:dyDescent="0.25">
      <c r="B13" s="3" t="s">
        <v>15</v>
      </c>
      <c r="C13" s="3"/>
      <c r="D13" s="3"/>
      <c r="E13" s="43" t="s">
        <v>14</v>
      </c>
      <c r="F13" s="43"/>
      <c r="G13" s="43"/>
      <c r="H13" s="43"/>
    </row>
    <row r="14" spans="1:9" ht="24.75" customHeight="1" x14ac:dyDescent="0.25">
      <c r="B14" s="3" t="s">
        <v>16</v>
      </c>
      <c r="C14" s="3"/>
      <c r="D14" s="3"/>
      <c r="E14" s="43" t="s">
        <v>14</v>
      </c>
      <c r="F14" s="43"/>
      <c r="G14" s="43"/>
      <c r="H14" s="43"/>
    </row>
    <row r="15" spans="1:9" ht="39.75" customHeight="1" x14ac:dyDescent="0.25">
      <c r="B15" s="45" t="s">
        <v>19</v>
      </c>
      <c r="C15" s="45"/>
      <c r="D15" s="45"/>
      <c r="E15" s="45"/>
      <c r="F15" s="45"/>
      <c r="G15" s="45"/>
      <c r="H15" s="45"/>
      <c r="I15" s="45"/>
    </row>
    <row r="16" spans="1:9" ht="18" customHeight="1" x14ac:dyDescent="0.25">
      <c r="B16" s="40"/>
      <c r="C16" s="40"/>
      <c r="D16" s="40"/>
      <c r="E16" s="40"/>
      <c r="F16" s="40"/>
      <c r="G16" s="40"/>
      <c r="H16" s="40"/>
    </row>
    <row r="17" spans="1:9" ht="20.25" customHeight="1" x14ac:dyDescent="0.25">
      <c r="A17" s="24">
        <v>1</v>
      </c>
      <c r="B17" s="25" t="s">
        <v>126</v>
      </c>
      <c r="C17" s="25"/>
      <c r="D17" s="25"/>
      <c r="E17" s="25"/>
      <c r="F17" s="25"/>
      <c r="G17" s="25"/>
      <c r="H17" s="25"/>
      <c r="I17" s="25"/>
    </row>
    <row r="18" spans="1:9" ht="20.25" customHeight="1" x14ac:dyDescent="0.25">
      <c r="A18" s="24">
        <v>2</v>
      </c>
      <c r="B18" s="25" t="s">
        <v>128</v>
      </c>
      <c r="C18" s="25"/>
      <c r="D18" s="25"/>
      <c r="E18" s="25"/>
      <c r="F18" s="25"/>
      <c r="G18" s="25"/>
      <c r="H18" s="25"/>
      <c r="I18" s="25"/>
    </row>
    <row r="19" spans="1:9" ht="49.5" customHeight="1" x14ac:dyDescent="0.25">
      <c r="A19" s="24">
        <v>3</v>
      </c>
      <c r="B19" s="41" t="s">
        <v>127</v>
      </c>
      <c r="C19" s="41"/>
      <c r="D19" s="41"/>
      <c r="E19" s="41"/>
      <c r="F19" s="41"/>
      <c r="G19" s="41"/>
      <c r="H19" s="41"/>
      <c r="I19" s="41"/>
    </row>
  </sheetData>
  <mergeCells count="15">
    <mergeCell ref="B19:I19"/>
    <mergeCell ref="B16:H16"/>
    <mergeCell ref="C3:E3"/>
    <mergeCell ref="B3:B4"/>
    <mergeCell ref="A3:A4"/>
    <mergeCell ref="F3:F4"/>
    <mergeCell ref="G3:G4"/>
    <mergeCell ref="H3:H4"/>
    <mergeCell ref="H11:I11"/>
    <mergeCell ref="B1:H1"/>
    <mergeCell ref="E12:H12"/>
    <mergeCell ref="E13:H13"/>
    <mergeCell ref="E14:H14"/>
    <mergeCell ref="B15:I15"/>
    <mergeCell ref="I3:I4"/>
  </mergeCells>
  <pageMargins left="0.11811023622047245" right="0.11811023622047245" top="0.15748031496062992" bottom="0.15748031496062992" header="0.31496062992125984" footer="0.31496062992125984"/>
  <pageSetup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9EFCD-BF64-4203-9CB2-D02CBB2DB56E}">
  <sheetPr>
    <tabColor rgb="FF92D050"/>
  </sheetPr>
  <dimension ref="A1:I15"/>
  <sheetViews>
    <sheetView zoomScaleNormal="100" workbookViewId="0">
      <selection activeCell="B24" sqref="B24"/>
    </sheetView>
  </sheetViews>
  <sheetFormatPr defaultRowHeight="15" x14ac:dyDescent="0.25"/>
  <cols>
    <col min="1" max="1" width="4.85546875" customWidth="1"/>
    <col min="2" max="2" width="50.85546875" customWidth="1"/>
    <col min="3" max="3" width="15" customWidth="1"/>
    <col min="4" max="4" width="13.7109375" bestFit="1" customWidth="1"/>
    <col min="5" max="5" width="38.85546875" customWidth="1"/>
    <col min="6" max="6" width="10.28515625" bestFit="1" customWidth="1"/>
    <col min="7" max="7" width="11.5703125" bestFit="1" customWidth="1"/>
    <col min="8" max="9" width="12.28515625" customWidth="1"/>
  </cols>
  <sheetData>
    <row r="1" spans="1:9" ht="19.5" x14ac:dyDescent="0.3">
      <c r="B1" s="32" t="s">
        <v>31</v>
      </c>
      <c r="C1" s="32"/>
      <c r="D1" s="32"/>
      <c r="E1" s="32"/>
      <c r="F1" s="32"/>
      <c r="G1" s="32"/>
      <c r="H1" s="32"/>
    </row>
    <row r="3" spans="1:9" x14ac:dyDescent="0.25">
      <c r="A3" s="33" t="s">
        <v>12</v>
      </c>
      <c r="B3" s="35" t="s">
        <v>0</v>
      </c>
      <c r="C3" s="37" t="s">
        <v>9</v>
      </c>
      <c r="D3" s="38"/>
      <c r="E3" s="39"/>
      <c r="F3" s="35" t="s">
        <v>1</v>
      </c>
      <c r="G3" s="35" t="s">
        <v>2</v>
      </c>
      <c r="H3" s="35" t="s">
        <v>10</v>
      </c>
      <c r="I3" s="35" t="s">
        <v>11</v>
      </c>
    </row>
    <row r="4" spans="1:9" ht="25.5" x14ac:dyDescent="0.25">
      <c r="A4" s="34"/>
      <c r="B4" s="36"/>
      <c r="C4" s="12" t="s">
        <v>17</v>
      </c>
      <c r="D4" s="12" t="s">
        <v>125</v>
      </c>
      <c r="E4" s="12" t="s">
        <v>18</v>
      </c>
      <c r="F4" s="36"/>
      <c r="G4" s="36"/>
      <c r="H4" s="36"/>
      <c r="I4" s="36"/>
    </row>
    <row r="5" spans="1:9" ht="25.5" x14ac:dyDescent="0.25">
      <c r="A5" s="1">
        <v>1</v>
      </c>
      <c r="B5" s="5" t="s">
        <v>21</v>
      </c>
      <c r="C5" s="5"/>
      <c r="D5" s="5"/>
      <c r="E5" s="5"/>
      <c r="F5" s="1" t="s">
        <v>4</v>
      </c>
      <c r="G5" s="2">
        <v>4</v>
      </c>
      <c r="H5" s="1"/>
      <c r="I5" s="6">
        <f>H5*G5</f>
        <v>0</v>
      </c>
    </row>
    <row r="6" spans="1:9" x14ac:dyDescent="0.25">
      <c r="I6" s="2">
        <f>SUM(I5:I5)</f>
        <v>0</v>
      </c>
    </row>
    <row r="7" spans="1:9" x14ac:dyDescent="0.25">
      <c r="H7" s="42" t="s">
        <v>20</v>
      </c>
      <c r="I7" s="42"/>
    </row>
    <row r="8" spans="1:9" ht="22.5" customHeight="1" x14ac:dyDescent="0.25">
      <c r="B8" s="3" t="s">
        <v>13</v>
      </c>
      <c r="C8" s="3"/>
      <c r="D8" s="3"/>
      <c r="E8" s="43" t="s">
        <v>14</v>
      </c>
      <c r="F8" s="43"/>
      <c r="G8" s="43"/>
      <c r="H8" s="43"/>
    </row>
    <row r="9" spans="1:9" ht="22.5" customHeight="1" x14ac:dyDescent="0.25">
      <c r="B9" s="3" t="s">
        <v>15</v>
      </c>
      <c r="C9" s="3"/>
      <c r="D9" s="3"/>
      <c r="E9" s="43" t="s">
        <v>14</v>
      </c>
      <c r="F9" s="43"/>
      <c r="G9" s="43"/>
      <c r="H9" s="43"/>
    </row>
    <row r="10" spans="1:9" ht="24.75" customHeight="1" x14ac:dyDescent="0.25">
      <c r="B10" s="3" t="s">
        <v>16</v>
      </c>
      <c r="C10" s="3"/>
      <c r="D10" s="3"/>
      <c r="E10" s="43" t="s">
        <v>14</v>
      </c>
      <c r="F10" s="43"/>
      <c r="G10" s="43"/>
      <c r="H10" s="43"/>
    </row>
    <row r="11" spans="1:9" ht="39.75" customHeight="1" x14ac:dyDescent="0.25">
      <c r="B11" s="40" t="s">
        <v>19</v>
      </c>
      <c r="C11" s="40"/>
      <c r="D11" s="40"/>
      <c r="E11" s="40"/>
      <c r="F11" s="40"/>
      <c r="G11" s="40"/>
      <c r="H11" s="40"/>
      <c r="I11" s="40"/>
    </row>
    <row r="12" spans="1:9" ht="18" customHeight="1" x14ac:dyDescent="0.25">
      <c r="B12" s="40"/>
      <c r="C12" s="40"/>
      <c r="D12" s="40"/>
      <c r="E12" s="40"/>
      <c r="F12" s="40"/>
      <c r="G12" s="40"/>
      <c r="H12" s="40"/>
    </row>
    <row r="13" spans="1:9" s="23" customFormat="1" ht="20.25" customHeight="1" x14ac:dyDescent="0.25">
      <c r="A13" s="24">
        <v>1</v>
      </c>
      <c r="B13" s="25" t="s">
        <v>126</v>
      </c>
      <c r="C13" s="25"/>
      <c r="D13" s="25"/>
      <c r="E13" s="25"/>
      <c r="F13" s="25"/>
      <c r="G13" s="25"/>
      <c r="H13" s="25"/>
      <c r="I13" s="25"/>
    </row>
    <row r="14" spans="1:9" s="23" customFormat="1" ht="20.25" customHeight="1" x14ac:dyDescent="0.25">
      <c r="A14" s="24">
        <v>2</v>
      </c>
      <c r="B14" s="25" t="s">
        <v>128</v>
      </c>
      <c r="C14" s="25"/>
      <c r="D14" s="25"/>
      <c r="E14" s="25"/>
      <c r="F14" s="25"/>
      <c r="G14" s="25"/>
      <c r="H14" s="25"/>
      <c r="I14" s="25"/>
    </row>
    <row r="15" spans="1:9" s="23" customFormat="1" ht="49.5" customHeight="1" x14ac:dyDescent="0.25">
      <c r="A15" s="24">
        <v>3</v>
      </c>
      <c r="B15" s="41" t="s">
        <v>127</v>
      </c>
      <c r="C15" s="41"/>
      <c r="D15" s="41"/>
      <c r="E15" s="41"/>
      <c r="F15" s="41"/>
      <c r="G15" s="41"/>
      <c r="H15" s="41"/>
      <c r="I15" s="41"/>
    </row>
  </sheetData>
  <mergeCells count="15">
    <mergeCell ref="B11:I11"/>
    <mergeCell ref="B12:H12"/>
    <mergeCell ref="B15:I15"/>
    <mergeCell ref="I3:I4"/>
    <mergeCell ref="H7:I7"/>
    <mergeCell ref="E8:H8"/>
    <mergeCell ref="E9:H9"/>
    <mergeCell ref="E10:H10"/>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5D63-DBF6-42A1-ACCE-20B6232F8ADC}">
  <sheetPr>
    <tabColor rgb="FF0070C0"/>
  </sheetPr>
  <dimension ref="A1:I18"/>
  <sheetViews>
    <sheetView topLeftCell="A4" zoomScaleNormal="100" workbookViewId="0">
      <selection activeCell="B16" sqref="B16:I16"/>
    </sheetView>
  </sheetViews>
  <sheetFormatPr defaultRowHeight="15" x14ac:dyDescent="0.25"/>
  <cols>
    <col min="1" max="1" width="4.85546875" customWidth="1"/>
    <col min="2" max="2" width="50.85546875" customWidth="1"/>
    <col min="3" max="3" width="14.5703125" customWidth="1"/>
    <col min="4" max="4" width="13.7109375" bestFit="1" customWidth="1"/>
    <col min="5" max="5" width="37.140625" customWidth="1"/>
    <col min="6" max="6" width="10.28515625" bestFit="1" customWidth="1"/>
    <col min="7" max="7" width="11.5703125" bestFit="1" customWidth="1"/>
    <col min="8" max="8" width="12.85546875" customWidth="1"/>
    <col min="9" max="9" width="13.85546875" customWidth="1"/>
  </cols>
  <sheetData>
    <row r="1" spans="1:9" ht="19.5" x14ac:dyDescent="0.3">
      <c r="B1" s="32" t="s">
        <v>32</v>
      </c>
      <c r="C1" s="32"/>
      <c r="D1" s="32"/>
      <c r="E1" s="32"/>
      <c r="F1" s="32"/>
      <c r="G1" s="32"/>
      <c r="H1" s="32"/>
    </row>
    <row r="3" spans="1:9" x14ac:dyDescent="0.25">
      <c r="A3" s="47" t="s">
        <v>12</v>
      </c>
      <c r="B3" s="49" t="s">
        <v>0</v>
      </c>
      <c r="C3" s="50" t="s">
        <v>9</v>
      </c>
      <c r="D3" s="50"/>
      <c r="E3" s="50"/>
      <c r="F3" s="49" t="s">
        <v>1</v>
      </c>
      <c r="G3" s="49" t="s">
        <v>2</v>
      </c>
      <c r="H3" s="51" t="s">
        <v>10</v>
      </c>
      <c r="I3" s="35" t="s">
        <v>11</v>
      </c>
    </row>
    <row r="4" spans="1:9" ht="25.5" x14ac:dyDescent="0.25">
      <c r="A4" s="48"/>
      <c r="B4" s="49"/>
      <c r="C4" s="12" t="s">
        <v>17</v>
      </c>
      <c r="D4" s="12" t="s">
        <v>125</v>
      </c>
      <c r="E4" s="12" t="s">
        <v>18</v>
      </c>
      <c r="F4" s="49"/>
      <c r="G4" s="49"/>
      <c r="H4" s="52"/>
      <c r="I4" s="36"/>
    </row>
    <row r="5" spans="1:9" ht="102" x14ac:dyDescent="0.25">
      <c r="A5" s="9">
        <v>1</v>
      </c>
      <c r="B5" s="13" t="s">
        <v>22</v>
      </c>
      <c r="C5" s="5"/>
      <c r="D5" s="5"/>
      <c r="E5" s="5"/>
      <c r="F5" s="1" t="s">
        <v>4</v>
      </c>
      <c r="G5" s="2">
        <v>2</v>
      </c>
      <c r="H5" s="8"/>
      <c r="I5" s="6">
        <f>H5*G5</f>
        <v>0</v>
      </c>
    </row>
    <row r="6" spans="1:9" ht="102" x14ac:dyDescent="0.25">
      <c r="A6" s="9">
        <v>2</v>
      </c>
      <c r="B6" s="13" t="s">
        <v>23</v>
      </c>
      <c r="C6" s="5"/>
      <c r="D6" s="5"/>
      <c r="E6" s="5"/>
      <c r="F6" s="1" t="s">
        <v>4</v>
      </c>
      <c r="G6" s="2">
        <v>4</v>
      </c>
      <c r="H6" s="8"/>
      <c r="I6" s="6">
        <f t="shared" ref="I6" si="0">H6*G6</f>
        <v>0</v>
      </c>
    </row>
    <row r="7" spans="1:9" x14ac:dyDescent="0.25">
      <c r="I7" s="2">
        <f>SUM(I5:I6)</f>
        <v>0</v>
      </c>
    </row>
    <row r="8" spans="1:9" x14ac:dyDescent="0.25">
      <c r="H8" s="42" t="s">
        <v>20</v>
      </c>
      <c r="I8" s="42"/>
    </row>
    <row r="9" spans="1:9" ht="22.5" customHeight="1" x14ac:dyDescent="0.25">
      <c r="B9" s="3" t="s">
        <v>13</v>
      </c>
      <c r="C9" s="3"/>
      <c r="D9" s="3"/>
      <c r="E9" s="43" t="s">
        <v>14</v>
      </c>
      <c r="F9" s="43"/>
      <c r="G9" s="43"/>
      <c r="H9" s="43"/>
    </row>
    <row r="10" spans="1:9" ht="22.5" customHeight="1" x14ac:dyDescent="0.25">
      <c r="B10" s="3" t="s">
        <v>15</v>
      </c>
      <c r="C10" s="3"/>
      <c r="D10" s="3"/>
      <c r="E10" s="43" t="s">
        <v>14</v>
      </c>
      <c r="F10" s="43"/>
      <c r="G10" s="43"/>
      <c r="H10" s="43"/>
    </row>
    <row r="11" spans="1:9" ht="24.75" customHeight="1" x14ac:dyDescent="0.25">
      <c r="B11" s="3" t="s">
        <v>16</v>
      </c>
      <c r="C11" s="3"/>
      <c r="D11" s="3"/>
      <c r="E11" s="43" t="s">
        <v>14</v>
      </c>
      <c r="F11" s="43"/>
      <c r="G11" s="43"/>
      <c r="H11" s="43"/>
    </row>
    <row r="12" spans="1:9" ht="39.75" customHeight="1" x14ac:dyDescent="0.25">
      <c r="B12" s="40" t="s">
        <v>19</v>
      </c>
      <c r="C12" s="40"/>
      <c r="D12" s="40"/>
      <c r="E12" s="40"/>
      <c r="F12" s="40"/>
      <c r="G12" s="40"/>
      <c r="H12" s="40"/>
      <c r="I12" s="40"/>
    </row>
    <row r="13" spans="1:9" ht="3.75" customHeight="1" x14ac:dyDescent="0.25">
      <c r="B13" s="40"/>
      <c r="C13" s="40"/>
      <c r="D13" s="40"/>
      <c r="E13" s="40"/>
      <c r="F13" s="40"/>
      <c r="G13" s="40"/>
      <c r="H13" s="40"/>
    </row>
    <row r="14" spans="1:9" s="23" customFormat="1" ht="20.25" customHeight="1" x14ac:dyDescent="0.25">
      <c r="A14" s="24">
        <v>1</v>
      </c>
      <c r="B14" s="25" t="s">
        <v>126</v>
      </c>
      <c r="C14" s="25"/>
      <c r="D14" s="25"/>
      <c r="E14" s="25"/>
      <c r="F14" s="25"/>
      <c r="G14" s="25"/>
      <c r="H14" s="25"/>
      <c r="I14" s="25"/>
    </row>
    <row r="15" spans="1:9" s="23" customFormat="1" ht="54" customHeight="1" x14ac:dyDescent="0.25">
      <c r="A15" s="24">
        <v>2</v>
      </c>
      <c r="B15" s="41" t="s">
        <v>140</v>
      </c>
      <c r="C15" s="41"/>
      <c r="D15" s="41"/>
      <c r="E15" s="41"/>
      <c r="F15" s="41"/>
      <c r="G15" s="41"/>
      <c r="H15" s="41"/>
      <c r="I15" s="41"/>
    </row>
    <row r="16" spans="1:9" s="23" customFormat="1" ht="82.5" customHeight="1" x14ac:dyDescent="0.25">
      <c r="A16" s="24">
        <v>3</v>
      </c>
      <c r="B16" s="41" t="s">
        <v>130</v>
      </c>
      <c r="C16" s="41"/>
      <c r="D16" s="41"/>
      <c r="E16" s="41"/>
      <c r="F16" s="41"/>
      <c r="G16" s="41"/>
      <c r="H16" s="41"/>
      <c r="I16" s="41"/>
    </row>
    <row r="17" spans="1:1" s="23" customFormat="1" x14ac:dyDescent="0.25">
      <c r="A17" s="24"/>
    </row>
    <row r="18" spans="1:1" s="23" customFormat="1" x14ac:dyDescent="0.25">
      <c r="A18" s="24"/>
    </row>
  </sheetData>
  <mergeCells count="16">
    <mergeCell ref="B12:I12"/>
    <mergeCell ref="B13:H13"/>
    <mergeCell ref="B15:I15"/>
    <mergeCell ref="B16:I16"/>
    <mergeCell ref="I3:I4"/>
    <mergeCell ref="H8:I8"/>
    <mergeCell ref="E9:H9"/>
    <mergeCell ref="E10:H10"/>
    <mergeCell ref="E11:H11"/>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572E9-AAE6-4263-BA0E-FE39DF4BE60F}">
  <sheetPr>
    <tabColor rgb="FFFF0000"/>
  </sheetPr>
  <dimension ref="A1:I12"/>
  <sheetViews>
    <sheetView zoomScaleNormal="100" workbookViewId="0">
      <selection activeCell="B20" sqref="B20"/>
    </sheetView>
  </sheetViews>
  <sheetFormatPr defaultRowHeight="15" x14ac:dyDescent="0.25"/>
  <cols>
    <col min="1" max="1" width="4.85546875" customWidth="1"/>
    <col min="2" max="2" width="50.85546875" customWidth="1"/>
    <col min="3" max="3" width="14.42578125" customWidth="1"/>
    <col min="4" max="4" width="13.7109375" bestFit="1" customWidth="1"/>
    <col min="5" max="5" width="38.28515625" customWidth="1"/>
    <col min="6" max="6" width="10.28515625" bestFit="1" customWidth="1"/>
    <col min="7" max="7" width="11.5703125" bestFit="1" customWidth="1"/>
    <col min="8" max="8" width="12.85546875" customWidth="1"/>
    <col min="9" max="9" width="12.140625" customWidth="1"/>
  </cols>
  <sheetData>
    <row r="1" spans="1:9" ht="19.5" x14ac:dyDescent="0.3">
      <c r="B1" s="32" t="s">
        <v>33</v>
      </c>
      <c r="C1" s="32"/>
      <c r="D1" s="32"/>
      <c r="E1" s="32"/>
      <c r="F1" s="32"/>
      <c r="G1" s="32"/>
      <c r="H1" s="32"/>
    </row>
    <row r="3" spans="1:9" x14ac:dyDescent="0.25">
      <c r="A3" s="33" t="s">
        <v>12</v>
      </c>
      <c r="B3" s="35" t="s">
        <v>0</v>
      </c>
      <c r="C3" s="50" t="s">
        <v>9</v>
      </c>
      <c r="D3" s="50"/>
      <c r="E3" s="50"/>
      <c r="F3" s="49" t="s">
        <v>1</v>
      </c>
      <c r="G3" s="49" t="s">
        <v>2</v>
      </c>
      <c r="H3" s="49" t="s">
        <v>10</v>
      </c>
      <c r="I3" s="35" t="s">
        <v>11</v>
      </c>
    </row>
    <row r="4" spans="1:9" ht="25.5" x14ac:dyDescent="0.25">
      <c r="A4" s="34"/>
      <c r="B4" s="36"/>
      <c r="C4" s="12" t="s">
        <v>17</v>
      </c>
      <c r="D4" s="12" t="s">
        <v>125</v>
      </c>
      <c r="E4" s="12" t="s">
        <v>18</v>
      </c>
      <c r="F4" s="49"/>
      <c r="G4" s="49"/>
      <c r="H4" s="49"/>
      <c r="I4" s="36"/>
    </row>
    <row r="5" spans="1:9" ht="63.75" x14ac:dyDescent="0.25">
      <c r="A5" s="1">
        <v>1</v>
      </c>
      <c r="B5" s="5" t="s">
        <v>24</v>
      </c>
      <c r="C5" s="5"/>
      <c r="D5" s="5"/>
      <c r="E5" s="5"/>
      <c r="F5" s="1" t="s">
        <v>25</v>
      </c>
      <c r="G5" s="2">
        <v>2</v>
      </c>
      <c r="H5" s="1"/>
      <c r="I5" s="6">
        <f>H5*G5</f>
        <v>0</v>
      </c>
    </row>
    <row r="6" spans="1:9" x14ac:dyDescent="0.25">
      <c r="I6" s="2">
        <f>SUM(I5:I5)</f>
        <v>0</v>
      </c>
    </row>
    <row r="7" spans="1:9" x14ac:dyDescent="0.25">
      <c r="H7" s="42" t="s">
        <v>20</v>
      </c>
      <c r="I7" s="42"/>
    </row>
    <row r="8" spans="1:9" ht="22.5" customHeight="1" x14ac:dyDescent="0.25">
      <c r="B8" s="3" t="s">
        <v>13</v>
      </c>
      <c r="C8" s="3"/>
      <c r="D8" s="3"/>
      <c r="E8" s="43" t="s">
        <v>14</v>
      </c>
      <c r="F8" s="43"/>
      <c r="G8" s="43"/>
      <c r="H8" s="43"/>
    </row>
    <row r="9" spans="1:9" ht="22.5" customHeight="1" x14ac:dyDescent="0.25">
      <c r="B9" s="3" t="s">
        <v>15</v>
      </c>
      <c r="C9" s="3"/>
      <c r="D9" s="3"/>
      <c r="E9" s="43" t="s">
        <v>14</v>
      </c>
      <c r="F9" s="43"/>
      <c r="G9" s="43"/>
      <c r="H9" s="43"/>
    </row>
    <row r="10" spans="1:9" ht="24.75" customHeight="1" x14ac:dyDescent="0.25">
      <c r="B10" s="3" t="s">
        <v>16</v>
      </c>
      <c r="C10" s="3"/>
      <c r="D10" s="3"/>
      <c r="E10" s="43" t="s">
        <v>14</v>
      </c>
      <c r="F10" s="43"/>
      <c r="G10" s="43"/>
      <c r="H10" s="43"/>
    </row>
    <row r="11" spans="1:9" ht="39.75" customHeight="1" x14ac:dyDescent="0.25">
      <c r="B11" s="40" t="s">
        <v>19</v>
      </c>
      <c r="C11" s="40"/>
      <c r="D11" s="40"/>
      <c r="E11" s="40"/>
      <c r="F11" s="40"/>
      <c r="G11" s="40"/>
      <c r="H11" s="40"/>
      <c r="I11" s="40"/>
    </row>
    <row r="12" spans="1:9" ht="18" customHeight="1" x14ac:dyDescent="0.25">
      <c r="B12" s="40"/>
      <c r="C12" s="40"/>
      <c r="D12" s="40"/>
      <c r="E12" s="40"/>
      <c r="F12" s="40"/>
      <c r="G12" s="40"/>
      <c r="H12" s="40"/>
    </row>
  </sheetData>
  <mergeCells count="14">
    <mergeCell ref="B11:I11"/>
    <mergeCell ref="B12:H12"/>
    <mergeCell ref="I3:I4"/>
    <mergeCell ref="H7:I7"/>
    <mergeCell ref="E8:H8"/>
    <mergeCell ref="E9:H9"/>
    <mergeCell ref="E10:H10"/>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449B-FD24-4635-98BD-92632E054B1F}">
  <sheetPr>
    <tabColor rgb="FFFFFF00"/>
  </sheetPr>
  <dimension ref="A1:I22"/>
  <sheetViews>
    <sheetView zoomScaleNormal="100" workbookViewId="0">
      <selection activeCell="B18" sqref="B18"/>
    </sheetView>
  </sheetViews>
  <sheetFormatPr defaultRowHeight="15" x14ac:dyDescent="0.25"/>
  <cols>
    <col min="1" max="1" width="4.85546875" customWidth="1"/>
    <col min="2" max="2" width="60.28515625" customWidth="1"/>
    <col min="3" max="3" width="14.5703125" customWidth="1"/>
    <col min="4" max="4" width="13.7109375" bestFit="1" customWidth="1"/>
    <col min="5" max="5" width="36.7109375" customWidth="1"/>
    <col min="6" max="7" width="8.28515625" customWidth="1"/>
    <col min="8" max="8" width="11.5703125" customWidth="1"/>
    <col min="9" max="9" width="11.42578125" customWidth="1"/>
  </cols>
  <sheetData>
    <row r="1" spans="1:9" ht="19.5" x14ac:dyDescent="0.3">
      <c r="B1" s="32" t="s">
        <v>34</v>
      </c>
      <c r="C1" s="32"/>
      <c r="D1" s="32"/>
      <c r="E1" s="32"/>
      <c r="F1" s="32"/>
      <c r="G1" s="32"/>
      <c r="H1" s="32"/>
    </row>
    <row r="3" spans="1:9" x14ac:dyDescent="0.25">
      <c r="A3" s="33" t="s">
        <v>12</v>
      </c>
      <c r="B3" s="35" t="s">
        <v>0</v>
      </c>
      <c r="C3" s="37" t="s">
        <v>9</v>
      </c>
      <c r="D3" s="38"/>
      <c r="E3" s="39"/>
      <c r="F3" s="35" t="s">
        <v>29</v>
      </c>
      <c r="G3" s="35" t="s">
        <v>30</v>
      </c>
      <c r="H3" s="35" t="s">
        <v>10</v>
      </c>
      <c r="I3" s="35" t="s">
        <v>11</v>
      </c>
    </row>
    <row r="4" spans="1:9" ht="25.5" x14ac:dyDescent="0.25">
      <c r="A4" s="34"/>
      <c r="B4" s="53"/>
      <c r="C4" s="12" t="s">
        <v>17</v>
      </c>
      <c r="D4" s="12" t="s">
        <v>125</v>
      </c>
      <c r="E4" s="12" t="s">
        <v>18</v>
      </c>
      <c r="F4" s="53"/>
      <c r="G4" s="53"/>
      <c r="H4" s="36"/>
      <c r="I4" s="36"/>
    </row>
    <row r="5" spans="1:9" ht="140.25" x14ac:dyDescent="0.25">
      <c r="A5" s="9">
        <v>1</v>
      </c>
      <c r="B5" s="11" t="s">
        <v>141</v>
      </c>
      <c r="C5" s="10"/>
      <c r="D5" s="5"/>
      <c r="E5" s="7"/>
      <c r="F5" s="1" t="s">
        <v>25</v>
      </c>
      <c r="G5" s="2">
        <v>10</v>
      </c>
      <c r="H5" s="8"/>
      <c r="I5" s="6">
        <f>H5*G5</f>
        <v>0</v>
      </c>
    </row>
    <row r="6" spans="1:9" ht="102" x14ac:dyDescent="0.25">
      <c r="A6" s="9">
        <v>2</v>
      </c>
      <c r="B6" s="11" t="s">
        <v>142</v>
      </c>
      <c r="C6" s="10"/>
      <c r="D6" s="5"/>
      <c r="E6" s="7"/>
      <c r="F6" s="1" t="s">
        <v>25</v>
      </c>
      <c r="G6" s="2">
        <v>22</v>
      </c>
      <c r="H6" s="8"/>
      <c r="I6" s="6">
        <f t="shared" ref="I6:I7" si="0">H6*G6</f>
        <v>0</v>
      </c>
    </row>
    <row r="7" spans="1:9" ht="102" x14ac:dyDescent="0.25">
      <c r="A7" s="9">
        <v>3</v>
      </c>
      <c r="B7" s="11" t="s">
        <v>26</v>
      </c>
      <c r="C7" s="10"/>
      <c r="D7" s="5"/>
      <c r="E7" s="7"/>
      <c r="F7" s="1" t="s">
        <v>25</v>
      </c>
      <c r="G7" s="2">
        <v>10</v>
      </c>
      <c r="H7" s="8"/>
      <c r="I7" s="6">
        <f t="shared" si="0"/>
        <v>0</v>
      </c>
    </row>
    <row r="8" spans="1:9" ht="140.25" x14ac:dyDescent="0.25">
      <c r="A8" s="9">
        <v>4</v>
      </c>
      <c r="B8" s="11" t="s">
        <v>144</v>
      </c>
      <c r="C8" s="10"/>
      <c r="D8" s="5"/>
      <c r="E8" s="7"/>
      <c r="F8" s="1" t="s">
        <v>4</v>
      </c>
      <c r="G8" s="2">
        <v>10</v>
      </c>
      <c r="H8" s="8"/>
      <c r="I8" s="6">
        <f t="shared" ref="I8:I13" si="1">H8*G8</f>
        <v>0</v>
      </c>
    </row>
    <row r="9" spans="1:9" ht="140.25" x14ac:dyDescent="0.25">
      <c r="A9" s="9">
        <v>5</v>
      </c>
      <c r="B9" s="11" t="s">
        <v>143</v>
      </c>
      <c r="C9" s="10"/>
      <c r="D9" s="5"/>
      <c r="E9" s="7"/>
      <c r="F9" s="1" t="s">
        <v>4</v>
      </c>
      <c r="G9" s="2">
        <v>8</v>
      </c>
      <c r="H9" s="8"/>
      <c r="I9" s="6">
        <f t="shared" si="1"/>
        <v>0</v>
      </c>
    </row>
    <row r="10" spans="1:9" ht="140.25" x14ac:dyDescent="0.25">
      <c r="A10" s="9">
        <v>6</v>
      </c>
      <c r="B10" s="11" t="s">
        <v>145</v>
      </c>
      <c r="C10" s="10"/>
      <c r="D10" s="5"/>
      <c r="E10" s="7"/>
      <c r="F10" s="1" t="s">
        <v>4</v>
      </c>
      <c r="G10" s="2">
        <v>4</v>
      </c>
      <c r="H10" s="8"/>
      <c r="I10" s="6">
        <f t="shared" si="1"/>
        <v>0</v>
      </c>
    </row>
    <row r="11" spans="1:9" ht="63.75" x14ac:dyDescent="0.25">
      <c r="A11" s="9">
        <v>7</v>
      </c>
      <c r="B11" s="11" t="s">
        <v>27</v>
      </c>
      <c r="C11" s="10"/>
      <c r="D11" s="5"/>
      <c r="E11" s="7"/>
      <c r="F11" s="1" t="s">
        <v>4</v>
      </c>
      <c r="G11" s="2">
        <v>10</v>
      </c>
      <c r="H11" s="8"/>
      <c r="I11" s="6">
        <f t="shared" si="1"/>
        <v>0</v>
      </c>
    </row>
    <row r="12" spans="1:9" ht="63.75" x14ac:dyDescent="0.25">
      <c r="A12" s="9">
        <v>8</v>
      </c>
      <c r="B12" s="11" t="s">
        <v>28</v>
      </c>
      <c r="C12" s="10"/>
      <c r="D12" s="5"/>
      <c r="E12" s="7"/>
      <c r="F12" s="1" t="s">
        <v>4</v>
      </c>
      <c r="G12" s="2">
        <v>10</v>
      </c>
      <c r="H12" s="8"/>
      <c r="I12" s="6">
        <f t="shared" si="1"/>
        <v>0</v>
      </c>
    </row>
    <row r="13" spans="1:9" ht="114.75" x14ac:dyDescent="0.25">
      <c r="A13" s="9">
        <v>9</v>
      </c>
      <c r="B13" s="11" t="s">
        <v>146</v>
      </c>
      <c r="C13" s="10"/>
      <c r="D13" s="5"/>
      <c r="E13" s="7"/>
      <c r="F13" s="1" t="s">
        <v>4</v>
      </c>
      <c r="G13" s="2">
        <v>10</v>
      </c>
      <c r="H13" s="8"/>
      <c r="I13" s="6">
        <f t="shared" si="1"/>
        <v>0</v>
      </c>
    </row>
    <row r="14" spans="1:9" x14ac:dyDescent="0.25">
      <c r="I14" s="2">
        <f>SUM(I5:I13)</f>
        <v>0</v>
      </c>
    </row>
    <row r="15" spans="1:9" x14ac:dyDescent="0.25">
      <c r="H15" s="42" t="s">
        <v>20</v>
      </c>
      <c r="I15" s="42"/>
    </row>
    <row r="16" spans="1:9" ht="25.5" customHeight="1" x14ac:dyDescent="0.25">
      <c r="B16" s="3" t="s">
        <v>13</v>
      </c>
      <c r="C16" s="3"/>
      <c r="D16" s="3"/>
      <c r="E16" s="43" t="s">
        <v>14</v>
      </c>
      <c r="F16" s="43"/>
      <c r="G16" s="43"/>
      <c r="H16" s="43"/>
    </row>
    <row r="17" spans="1:9" ht="25.5" customHeight="1" x14ac:dyDescent="0.25">
      <c r="B17" s="3" t="s">
        <v>15</v>
      </c>
      <c r="C17" s="3"/>
      <c r="D17" s="3"/>
      <c r="E17" s="43" t="s">
        <v>14</v>
      </c>
      <c r="F17" s="43"/>
      <c r="G17" s="43"/>
      <c r="H17" s="43"/>
    </row>
    <row r="18" spans="1:9" ht="25.5" customHeight="1" x14ac:dyDescent="0.25">
      <c r="B18" s="3" t="s">
        <v>16</v>
      </c>
      <c r="C18" s="3"/>
      <c r="D18" s="3"/>
      <c r="E18" s="43" t="s">
        <v>14</v>
      </c>
      <c r="F18" s="43"/>
      <c r="G18" s="43"/>
      <c r="H18" s="43"/>
    </row>
    <row r="19" spans="1:9" ht="57" customHeight="1" x14ac:dyDescent="0.25">
      <c r="B19" s="40" t="s">
        <v>19</v>
      </c>
      <c r="C19" s="40"/>
      <c r="D19" s="40"/>
      <c r="E19" s="40"/>
      <c r="F19" s="40"/>
      <c r="G19" s="40"/>
      <c r="H19" s="40"/>
      <c r="I19" s="40"/>
    </row>
    <row r="20" spans="1:9" s="23" customFormat="1" ht="20.25" customHeight="1" x14ac:dyDescent="0.25">
      <c r="A20" s="24">
        <v>1</v>
      </c>
      <c r="B20" s="25" t="s">
        <v>126</v>
      </c>
      <c r="C20" s="25"/>
      <c r="D20" s="25"/>
      <c r="E20" s="25"/>
      <c r="F20" s="25"/>
      <c r="G20" s="25"/>
      <c r="H20" s="25"/>
      <c r="I20" s="25"/>
    </row>
    <row r="21" spans="1:9" s="23" customFormat="1" ht="20.25" customHeight="1" x14ac:dyDescent="0.25">
      <c r="A21" s="24">
        <v>2</v>
      </c>
      <c r="B21" s="25" t="s">
        <v>128</v>
      </c>
      <c r="C21" s="25"/>
      <c r="D21" s="25"/>
      <c r="E21" s="25"/>
      <c r="F21" s="25"/>
      <c r="G21" s="25"/>
      <c r="H21" s="25"/>
      <c r="I21" s="25"/>
    </row>
    <row r="22" spans="1:9" s="23" customFormat="1" ht="49.5" customHeight="1" x14ac:dyDescent="0.25">
      <c r="A22" s="24">
        <v>3</v>
      </c>
      <c r="B22" s="41" t="s">
        <v>127</v>
      </c>
      <c r="C22" s="41"/>
      <c r="D22" s="41"/>
      <c r="E22" s="41"/>
      <c r="F22" s="41"/>
      <c r="G22" s="41"/>
      <c r="H22" s="41"/>
      <c r="I22" s="41"/>
    </row>
  </sheetData>
  <mergeCells count="14">
    <mergeCell ref="B19:I19"/>
    <mergeCell ref="B22:I22"/>
    <mergeCell ref="I3:I4"/>
    <mergeCell ref="H15:I15"/>
    <mergeCell ref="E16:H16"/>
    <mergeCell ref="E17:H17"/>
    <mergeCell ref="E18:H18"/>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DBDCB-6E8F-484B-B4A4-504AA16C702A}">
  <sheetPr>
    <tabColor theme="9" tint="0.39997558519241921"/>
  </sheetPr>
  <dimension ref="A1:I15"/>
  <sheetViews>
    <sheetView zoomScaleNormal="100" workbookViewId="0">
      <selection activeCell="B17" sqref="B17"/>
    </sheetView>
  </sheetViews>
  <sheetFormatPr defaultRowHeight="15" x14ac:dyDescent="0.25"/>
  <cols>
    <col min="1" max="1" width="4.85546875" customWidth="1"/>
    <col min="2" max="2" width="50.85546875" customWidth="1"/>
    <col min="3" max="3" width="15" customWidth="1"/>
    <col min="4" max="4" width="13.7109375" bestFit="1" customWidth="1"/>
    <col min="5" max="5" width="36.28515625" customWidth="1"/>
    <col min="6" max="6" width="10.28515625" bestFit="1" customWidth="1"/>
    <col min="7" max="7" width="11.5703125" bestFit="1" customWidth="1"/>
    <col min="8" max="8" width="12.85546875" customWidth="1"/>
    <col min="9" max="9" width="13.85546875" customWidth="1"/>
  </cols>
  <sheetData>
    <row r="1" spans="1:9" ht="19.5" x14ac:dyDescent="0.3">
      <c r="B1" s="32" t="s">
        <v>35</v>
      </c>
      <c r="C1" s="32"/>
      <c r="D1" s="32"/>
      <c r="E1" s="32"/>
      <c r="F1" s="32"/>
      <c r="G1" s="32"/>
      <c r="H1" s="32"/>
    </row>
    <row r="3" spans="1:9" x14ac:dyDescent="0.25">
      <c r="A3" s="33" t="s">
        <v>12</v>
      </c>
      <c r="B3" s="35" t="s">
        <v>0</v>
      </c>
      <c r="C3" s="37" t="s">
        <v>9</v>
      </c>
      <c r="D3" s="38"/>
      <c r="E3" s="39"/>
      <c r="F3" s="35" t="s">
        <v>1</v>
      </c>
      <c r="G3" s="35" t="s">
        <v>2</v>
      </c>
      <c r="H3" s="35" t="s">
        <v>10</v>
      </c>
      <c r="I3" s="35" t="s">
        <v>11</v>
      </c>
    </row>
    <row r="4" spans="1:9" ht="25.5" x14ac:dyDescent="0.25">
      <c r="A4" s="34"/>
      <c r="B4" s="36"/>
      <c r="C4" s="12" t="s">
        <v>17</v>
      </c>
      <c r="D4" s="12" t="s">
        <v>125</v>
      </c>
      <c r="E4" s="12" t="s">
        <v>18</v>
      </c>
      <c r="F4" s="53"/>
      <c r="G4" s="53"/>
      <c r="H4" s="36"/>
      <c r="I4" s="36"/>
    </row>
    <row r="5" spans="1:9" ht="63.75" x14ac:dyDescent="0.25">
      <c r="A5" s="1">
        <v>1</v>
      </c>
      <c r="B5" s="5" t="s">
        <v>36</v>
      </c>
      <c r="C5" s="5"/>
      <c r="D5" s="5"/>
      <c r="E5" s="7"/>
      <c r="F5" s="1" t="s">
        <v>4</v>
      </c>
      <c r="G5" s="2">
        <v>12</v>
      </c>
      <c r="H5" s="8"/>
      <c r="I5" s="6">
        <f>H5*G5</f>
        <v>0</v>
      </c>
    </row>
    <row r="6" spans="1:9" x14ac:dyDescent="0.25">
      <c r="I6" s="2">
        <f>SUM(I5:I5)</f>
        <v>0</v>
      </c>
    </row>
    <row r="7" spans="1:9" x14ac:dyDescent="0.25">
      <c r="H7" s="42" t="s">
        <v>20</v>
      </c>
      <c r="I7" s="42"/>
    </row>
    <row r="8" spans="1:9" ht="22.5" customHeight="1" x14ac:dyDescent="0.25">
      <c r="B8" s="3" t="s">
        <v>13</v>
      </c>
      <c r="C8" s="3"/>
      <c r="D8" s="3"/>
      <c r="E8" s="43" t="s">
        <v>14</v>
      </c>
      <c r="F8" s="43"/>
      <c r="G8" s="43"/>
      <c r="H8" s="43"/>
    </row>
    <row r="9" spans="1:9" ht="22.5" customHeight="1" x14ac:dyDescent="0.25">
      <c r="B9" s="3" t="s">
        <v>15</v>
      </c>
      <c r="C9" s="3"/>
      <c r="D9" s="3"/>
      <c r="E9" s="43" t="s">
        <v>14</v>
      </c>
      <c r="F9" s="43"/>
      <c r="G9" s="43"/>
      <c r="H9" s="43"/>
    </row>
    <row r="10" spans="1:9" ht="24.75" customHeight="1" x14ac:dyDescent="0.25">
      <c r="B10" s="3" t="s">
        <v>16</v>
      </c>
      <c r="C10" s="3"/>
      <c r="D10" s="3"/>
      <c r="E10" s="43" t="s">
        <v>14</v>
      </c>
      <c r="F10" s="43"/>
      <c r="G10" s="43"/>
      <c r="H10" s="43"/>
    </row>
    <row r="11" spans="1:9" ht="39.75" customHeight="1" x14ac:dyDescent="0.25">
      <c r="B11" s="40" t="s">
        <v>19</v>
      </c>
      <c r="C11" s="40"/>
      <c r="D11" s="40"/>
      <c r="E11" s="40"/>
      <c r="F11" s="40"/>
      <c r="G11" s="40"/>
      <c r="H11" s="40"/>
      <c r="I11" s="40"/>
    </row>
    <row r="12" spans="1:9" ht="9.75" customHeight="1" x14ac:dyDescent="0.25">
      <c r="B12" s="40"/>
      <c r="C12" s="40"/>
      <c r="D12" s="40"/>
      <c r="E12" s="40"/>
      <c r="F12" s="40"/>
      <c r="G12" s="40"/>
      <c r="H12" s="40"/>
    </row>
    <row r="13" spans="1:9" s="23" customFormat="1" ht="20.25" customHeight="1" x14ac:dyDescent="0.25">
      <c r="A13" s="24">
        <v>1</v>
      </c>
      <c r="B13" s="25" t="s">
        <v>126</v>
      </c>
      <c r="C13" s="25"/>
      <c r="D13" s="25"/>
      <c r="E13" s="25"/>
      <c r="F13" s="25"/>
      <c r="G13" s="25"/>
      <c r="H13" s="25"/>
      <c r="I13" s="25"/>
    </row>
    <row r="14" spans="1:9" s="23" customFormat="1" ht="20.25" customHeight="1" x14ac:dyDescent="0.25">
      <c r="A14" s="24">
        <v>2</v>
      </c>
      <c r="B14" s="25" t="s">
        <v>128</v>
      </c>
      <c r="C14" s="25"/>
      <c r="D14" s="25"/>
      <c r="E14" s="25"/>
      <c r="F14" s="25"/>
      <c r="G14" s="25"/>
      <c r="H14" s="25"/>
      <c r="I14" s="25"/>
    </row>
    <row r="15" spans="1:9" s="23" customFormat="1" ht="49.5" customHeight="1" x14ac:dyDescent="0.25">
      <c r="A15" s="24">
        <v>3</v>
      </c>
      <c r="B15" s="41" t="s">
        <v>127</v>
      </c>
      <c r="C15" s="41"/>
      <c r="D15" s="41"/>
      <c r="E15" s="41"/>
      <c r="F15" s="41"/>
      <c r="G15" s="41"/>
      <c r="H15" s="41"/>
      <c r="I15" s="41"/>
    </row>
  </sheetData>
  <mergeCells count="15">
    <mergeCell ref="B11:I11"/>
    <mergeCell ref="B12:H12"/>
    <mergeCell ref="B15:I15"/>
    <mergeCell ref="I3:I4"/>
    <mergeCell ref="H7:I7"/>
    <mergeCell ref="E8:H8"/>
    <mergeCell ref="E9:H9"/>
    <mergeCell ref="E10:H10"/>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82BEE-EC8E-40E6-ADE4-492008B507E3}">
  <sheetPr>
    <tabColor rgb="FF002060"/>
  </sheetPr>
  <dimension ref="A1:I16"/>
  <sheetViews>
    <sheetView zoomScaleNormal="100" workbookViewId="0">
      <selection activeCell="B23" sqref="B23"/>
    </sheetView>
  </sheetViews>
  <sheetFormatPr defaultRowHeight="15" x14ac:dyDescent="0.25"/>
  <cols>
    <col min="1" max="1" width="4.85546875" customWidth="1"/>
    <col min="2" max="2" width="50.85546875" customWidth="1"/>
    <col min="3" max="3" width="15" customWidth="1"/>
    <col min="4" max="4" width="13.7109375" bestFit="1" customWidth="1"/>
    <col min="5" max="5" width="36.7109375" customWidth="1"/>
    <col min="6" max="6" width="10.28515625" bestFit="1" customWidth="1"/>
    <col min="7" max="7" width="11.5703125" bestFit="1" customWidth="1"/>
    <col min="8" max="8" width="12.85546875" customWidth="1"/>
    <col min="9" max="9" width="13.85546875" customWidth="1"/>
  </cols>
  <sheetData>
    <row r="1" spans="1:9" ht="19.5" x14ac:dyDescent="0.3">
      <c r="B1" s="32" t="s">
        <v>37</v>
      </c>
      <c r="C1" s="32"/>
      <c r="D1" s="32"/>
      <c r="E1" s="32"/>
      <c r="F1" s="32"/>
      <c r="G1" s="32"/>
      <c r="H1" s="32"/>
    </row>
    <row r="3" spans="1:9" x14ac:dyDescent="0.25">
      <c r="A3" s="33" t="s">
        <v>12</v>
      </c>
      <c r="B3" s="35" t="s">
        <v>0</v>
      </c>
      <c r="C3" s="37" t="s">
        <v>9</v>
      </c>
      <c r="D3" s="38"/>
      <c r="E3" s="39"/>
      <c r="F3" s="35" t="s">
        <v>1</v>
      </c>
      <c r="G3" s="35" t="s">
        <v>2</v>
      </c>
      <c r="H3" s="35" t="s">
        <v>10</v>
      </c>
      <c r="I3" s="35" t="s">
        <v>11</v>
      </c>
    </row>
    <row r="4" spans="1:9" ht="25.5" x14ac:dyDescent="0.25">
      <c r="A4" s="34"/>
      <c r="B4" s="53"/>
      <c r="C4" s="12" t="s">
        <v>17</v>
      </c>
      <c r="D4" s="12" t="s">
        <v>125</v>
      </c>
      <c r="E4" s="12" t="s">
        <v>18</v>
      </c>
      <c r="F4" s="53"/>
      <c r="G4" s="53"/>
      <c r="H4" s="36"/>
      <c r="I4" s="36"/>
    </row>
    <row r="5" spans="1:9" ht="25.5" x14ac:dyDescent="0.25">
      <c r="A5" s="9">
        <v>1</v>
      </c>
      <c r="B5" s="5" t="s">
        <v>38</v>
      </c>
      <c r="C5" s="10"/>
      <c r="D5" s="5"/>
      <c r="E5" s="7"/>
      <c r="F5" s="1" t="s">
        <v>4</v>
      </c>
      <c r="G5" s="2">
        <v>2</v>
      </c>
      <c r="H5" s="8"/>
      <c r="I5" s="6">
        <f>H5*G5</f>
        <v>0</v>
      </c>
    </row>
    <row r="6" spans="1:9" ht="25.5" x14ac:dyDescent="0.25">
      <c r="A6" s="9">
        <v>2</v>
      </c>
      <c r="B6" s="5" t="s">
        <v>39</v>
      </c>
      <c r="C6" s="10"/>
      <c r="D6" s="5"/>
      <c r="E6" s="7"/>
      <c r="F6" s="1" t="s">
        <v>4</v>
      </c>
      <c r="G6" s="2">
        <v>2</v>
      </c>
      <c r="H6" s="8"/>
      <c r="I6" s="6">
        <f t="shared" ref="I6" si="0">H6*G6</f>
        <v>0</v>
      </c>
    </row>
    <row r="7" spans="1:9" x14ac:dyDescent="0.25">
      <c r="I7" s="2">
        <f>SUM(I5:I6)</f>
        <v>0</v>
      </c>
    </row>
    <row r="8" spans="1:9" x14ac:dyDescent="0.25">
      <c r="H8" s="42" t="s">
        <v>20</v>
      </c>
      <c r="I8" s="42"/>
    </row>
    <row r="9" spans="1:9" ht="22.5" customHeight="1" x14ac:dyDescent="0.25">
      <c r="B9" s="3" t="s">
        <v>13</v>
      </c>
      <c r="C9" s="3"/>
      <c r="D9" s="3"/>
      <c r="E9" s="43" t="s">
        <v>14</v>
      </c>
      <c r="F9" s="43"/>
      <c r="G9" s="43"/>
      <c r="H9" s="43"/>
    </row>
    <row r="10" spans="1:9" ht="22.5" customHeight="1" x14ac:dyDescent="0.25">
      <c r="B10" s="3" t="s">
        <v>15</v>
      </c>
      <c r="C10" s="3"/>
      <c r="D10" s="3"/>
      <c r="E10" s="43" t="s">
        <v>14</v>
      </c>
      <c r="F10" s="43"/>
      <c r="G10" s="43"/>
      <c r="H10" s="43"/>
    </row>
    <row r="11" spans="1:9" ht="24.75" customHeight="1" x14ac:dyDescent="0.25">
      <c r="B11" s="3" t="s">
        <v>16</v>
      </c>
      <c r="C11" s="3"/>
      <c r="D11" s="3"/>
      <c r="E11" s="43" t="s">
        <v>14</v>
      </c>
      <c r="F11" s="43"/>
      <c r="G11" s="43"/>
      <c r="H11" s="43"/>
    </row>
    <row r="12" spans="1:9" ht="39.75" customHeight="1" x14ac:dyDescent="0.25">
      <c r="B12" s="40" t="s">
        <v>19</v>
      </c>
      <c r="C12" s="40"/>
      <c r="D12" s="40"/>
      <c r="E12" s="40"/>
      <c r="F12" s="40"/>
      <c r="G12" s="40"/>
      <c r="H12" s="40"/>
      <c r="I12" s="40"/>
    </row>
    <row r="13" spans="1:9" ht="18" customHeight="1" x14ac:dyDescent="0.25">
      <c r="B13" s="40"/>
      <c r="C13" s="40"/>
      <c r="D13" s="40"/>
      <c r="E13" s="40"/>
      <c r="F13" s="40"/>
      <c r="G13" s="40"/>
      <c r="H13" s="40"/>
    </row>
    <row r="14" spans="1:9" s="23" customFormat="1" ht="20.25" customHeight="1" x14ac:dyDescent="0.25">
      <c r="A14" s="24">
        <v>1</v>
      </c>
      <c r="B14" s="25" t="s">
        <v>126</v>
      </c>
      <c r="C14" s="25"/>
      <c r="D14" s="25"/>
      <c r="E14" s="25"/>
      <c r="F14" s="25"/>
      <c r="G14" s="25"/>
      <c r="H14" s="25"/>
      <c r="I14" s="25"/>
    </row>
    <row r="15" spans="1:9" s="23" customFormat="1" ht="20.25" customHeight="1" x14ac:dyDescent="0.25">
      <c r="A15" s="24">
        <v>2</v>
      </c>
      <c r="B15" s="25" t="s">
        <v>128</v>
      </c>
      <c r="C15" s="25"/>
      <c r="D15" s="25"/>
      <c r="E15" s="25"/>
      <c r="F15" s="25"/>
      <c r="G15" s="25"/>
      <c r="H15" s="25"/>
      <c r="I15" s="25"/>
    </row>
    <row r="16" spans="1:9" s="23" customFormat="1" ht="49.5" customHeight="1" x14ac:dyDescent="0.25">
      <c r="A16" s="24">
        <v>3</v>
      </c>
      <c r="B16" s="41" t="s">
        <v>127</v>
      </c>
      <c r="C16" s="41"/>
      <c r="D16" s="41"/>
      <c r="E16" s="41"/>
      <c r="F16" s="41"/>
      <c r="G16" s="41"/>
      <c r="H16" s="41"/>
      <c r="I16" s="41"/>
    </row>
  </sheetData>
  <mergeCells count="15">
    <mergeCell ref="B12:I12"/>
    <mergeCell ref="B13:H13"/>
    <mergeCell ref="B16:I16"/>
    <mergeCell ref="I3:I4"/>
    <mergeCell ref="H8:I8"/>
    <mergeCell ref="E9:H9"/>
    <mergeCell ref="E10:H10"/>
    <mergeCell ref="E11:H11"/>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C67C-F39B-4037-B4B0-B8956BA73E00}">
  <sheetPr>
    <tabColor rgb="FFFFC000"/>
  </sheetPr>
  <dimension ref="A1:I19"/>
  <sheetViews>
    <sheetView zoomScaleNormal="100" workbookViewId="0">
      <selection activeCell="C15" sqref="C15"/>
    </sheetView>
  </sheetViews>
  <sheetFormatPr defaultRowHeight="15" x14ac:dyDescent="0.25"/>
  <cols>
    <col min="1" max="1" width="4.85546875" customWidth="1"/>
    <col min="2" max="2" width="50.85546875" customWidth="1"/>
    <col min="3" max="3" width="15" customWidth="1"/>
    <col min="4" max="4" width="13.7109375" bestFit="1" customWidth="1"/>
    <col min="5" max="5" width="39.28515625" customWidth="1"/>
    <col min="6" max="6" width="10.28515625" bestFit="1" customWidth="1"/>
    <col min="7" max="7" width="11.5703125" bestFit="1" customWidth="1"/>
    <col min="8" max="8" width="12.85546875" customWidth="1"/>
    <col min="9" max="9" width="11.140625" customWidth="1"/>
  </cols>
  <sheetData>
    <row r="1" spans="1:9" ht="19.5" x14ac:dyDescent="0.3">
      <c r="B1" s="32" t="s">
        <v>40</v>
      </c>
      <c r="C1" s="32"/>
      <c r="D1" s="32"/>
      <c r="E1" s="32"/>
      <c r="F1" s="32"/>
      <c r="G1" s="32"/>
      <c r="H1" s="32"/>
    </row>
    <row r="3" spans="1:9" x14ac:dyDescent="0.25">
      <c r="A3" s="33" t="s">
        <v>12</v>
      </c>
      <c r="B3" s="35" t="s">
        <v>0</v>
      </c>
      <c r="C3" s="37" t="s">
        <v>9</v>
      </c>
      <c r="D3" s="38"/>
      <c r="E3" s="39"/>
      <c r="F3" s="35" t="s">
        <v>1</v>
      </c>
      <c r="G3" s="35" t="s">
        <v>2</v>
      </c>
      <c r="H3" s="35" t="s">
        <v>10</v>
      </c>
      <c r="I3" s="35" t="s">
        <v>11</v>
      </c>
    </row>
    <row r="4" spans="1:9" ht="25.5" x14ac:dyDescent="0.25">
      <c r="A4" s="34"/>
      <c r="B4" s="53"/>
      <c r="C4" s="12" t="s">
        <v>17</v>
      </c>
      <c r="D4" s="12" t="s">
        <v>125</v>
      </c>
      <c r="E4" s="12" t="s">
        <v>18</v>
      </c>
      <c r="F4" s="53"/>
      <c r="G4" s="53"/>
      <c r="H4" s="36"/>
      <c r="I4" s="36"/>
    </row>
    <row r="5" spans="1:9" ht="102" x14ac:dyDescent="0.25">
      <c r="A5" s="9">
        <v>1</v>
      </c>
      <c r="B5" s="13" t="s">
        <v>41</v>
      </c>
      <c r="C5" s="10"/>
      <c r="D5" s="5"/>
      <c r="E5" s="7"/>
      <c r="F5" s="14" t="s">
        <v>4</v>
      </c>
      <c r="G5" s="15">
        <v>30</v>
      </c>
      <c r="H5" s="8"/>
      <c r="I5" s="6">
        <f>H5*G5</f>
        <v>0</v>
      </c>
    </row>
    <row r="6" spans="1:9" ht="102" x14ac:dyDescent="0.25">
      <c r="A6" s="9">
        <v>2</v>
      </c>
      <c r="B6" s="13" t="s">
        <v>42</v>
      </c>
      <c r="C6" s="10"/>
      <c r="D6" s="5"/>
      <c r="E6" s="7"/>
      <c r="F6" s="14" t="s">
        <v>4</v>
      </c>
      <c r="G6" s="15">
        <v>20</v>
      </c>
      <c r="H6" s="8"/>
      <c r="I6" s="6">
        <f t="shared" ref="I6" si="0">H6*G6</f>
        <v>0</v>
      </c>
    </row>
    <row r="7" spans="1:9" x14ac:dyDescent="0.25">
      <c r="I7" s="2">
        <f>SUM(I5:I6)</f>
        <v>0</v>
      </c>
    </row>
    <row r="8" spans="1:9" x14ac:dyDescent="0.25">
      <c r="H8" s="42" t="s">
        <v>20</v>
      </c>
      <c r="I8" s="42"/>
    </row>
    <row r="9" spans="1:9" ht="22.5" customHeight="1" x14ac:dyDescent="0.25">
      <c r="B9" s="3" t="s">
        <v>13</v>
      </c>
      <c r="C9" s="3"/>
      <c r="D9" s="3"/>
      <c r="E9" s="43" t="s">
        <v>14</v>
      </c>
      <c r="F9" s="43"/>
      <c r="G9" s="43"/>
      <c r="H9" s="43"/>
    </row>
    <row r="10" spans="1:9" ht="22.5" customHeight="1" x14ac:dyDescent="0.25">
      <c r="B10" s="3" t="s">
        <v>15</v>
      </c>
      <c r="C10" s="3"/>
      <c r="D10" s="3"/>
      <c r="E10" s="43" t="s">
        <v>14</v>
      </c>
      <c r="F10" s="43"/>
      <c r="G10" s="43"/>
      <c r="H10" s="43"/>
    </row>
    <row r="11" spans="1:9" ht="24.75" customHeight="1" x14ac:dyDescent="0.25">
      <c r="B11" s="3" t="s">
        <v>16</v>
      </c>
      <c r="C11" s="3"/>
      <c r="D11" s="3"/>
      <c r="E11" s="43" t="s">
        <v>14</v>
      </c>
      <c r="F11" s="43"/>
      <c r="G11" s="43"/>
      <c r="H11" s="43"/>
    </row>
    <row r="12" spans="1:9" ht="39.75" customHeight="1" x14ac:dyDescent="0.25">
      <c r="B12" s="40" t="s">
        <v>19</v>
      </c>
      <c r="C12" s="40"/>
      <c r="D12" s="40"/>
      <c r="E12" s="40"/>
      <c r="F12" s="40"/>
      <c r="G12" s="40"/>
      <c r="H12" s="40"/>
      <c r="I12" s="40"/>
    </row>
    <row r="13" spans="1:9" ht="18" customHeight="1" x14ac:dyDescent="0.25">
      <c r="B13" s="40"/>
      <c r="C13" s="40"/>
      <c r="D13" s="40"/>
      <c r="E13" s="40"/>
      <c r="F13" s="40"/>
      <c r="G13" s="40"/>
      <c r="H13" s="40"/>
    </row>
    <row r="14" spans="1:9" s="23" customFormat="1" ht="20.25" customHeight="1" x14ac:dyDescent="0.25">
      <c r="A14" s="24">
        <v>1</v>
      </c>
      <c r="B14" s="25" t="s">
        <v>126</v>
      </c>
      <c r="C14" s="25"/>
      <c r="D14" s="25"/>
      <c r="E14" s="25"/>
      <c r="F14" s="25"/>
      <c r="G14" s="25"/>
      <c r="H14" s="25"/>
      <c r="I14" s="25"/>
    </row>
    <row r="15" spans="1:9" s="23" customFormat="1" ht="20.25" customHeight="1" x14ac:dyDescent="0.25">
      <c r="A15" s="24">
        <v>2</v>
      </c>
      <c r="B15" s="25" t="s">
        <v>128</v>
      </c>
      <c r="C15" s="25"/>
      <c r="D15" s="25"/>
      <c r="E15" s="25"/>
      <c r="F15" s="25"/>
      <c r="G15" s="25"/>
      <c r="H15" s="25"/>
      <c r="I15" s="25"/>
    </row>
    <row r="16" spans="1:9" s="23" customFormat="1" ht="49.5" customHeight="1" x14ac:dyDescent="0.25">
      <c r="A16" s="24">
        <v>3</v>
      </c>
      <c r="B16" s="41" t="s">
        <v>127</v>
      </c>
      <c r="C16" s="41"/>
      <c r="D16" s="41"/>
      <c r="E16" s="41"/>
      <c r="F16" s="41"/>
      <c r="G16" s="41"/>
      <c r="H16" s="41"/>
      <c r="I16" s="41"/>
    </row>
    <row r="17" spans="1:1" s="23" customFormat="1" x14ac:dyDescent="0.25">
      <c r="A17" s="24">
        <v>4</v>
      </c>
    </row>
    <row r="18" spans="1:1" s="23" customFormat="1" x14ac:dyDescent="0.25">
      <c r="A18" s="24">
        <v>5</v>
      </c>
    </row>
    <row r="19" spans="1:1" s="23" customFormat="1" x14ac:dyDescent="0.25">
      <c r="A19" s="24">
        <v>6</v>
      </c>
    </row>
  </sheetData>
  <mergeCells count="15">
    <mergeCell ref="B12:I12"/>
    <mergeCell ref="B13:H13"/>
    <mergeCell ref="B16:I16"/>
    <mergeCell ref="I3:I4"/>
    <mergeCell ref="H8:I8"/>
    <mergeCell ref="E9:H9"/>
    <mergeCell ref="E10:H10"/>
    <mergeCell ref="E11:H11"/>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B322D-09E9-464F-8810-646E00BF96EE}">
  <sheetPr>
    <tabColor rgb="FFFF0000"/>
  </sheetPr>
  <dimension ref="A1:I16"/>
  <sheetViews>
    <sheetView zoomScaleNormal="100" workbookViewId="0">
      <selection activeCell="C16" sqref="C16"/>
    </sheetView>
  </sheetViews>
  <sheetFormatPr defaultRowHeight="15" x14ac:dyDescent="0.25"/>
  <cols>
    <col min="1" max="1" width="4.85546875" customWidth="1"/>
    <col min="2" max="2" width="50.85546875" customWidth="1"/>
    <col min="3" max="3" width="15" customWidth="1"/>
    <col min="4" max="4" width="13.7109375" bestFit="1" customWidth="1"/>
    <col min="5" max="5" width="38.85546875" customWidth="1"/>
    <col min="6" max="6" width="10.28515625" bestFit="1" customWidth="1"/>
    <col min="7" max="7" width="11.5703125" bestFit="1" customWidth="1"/>
    <col min="8" max="8" width="12.85546875" customWidth="1"/>
    <col min="9" max="9" width="11" customWidth="1"/>
  </cols>
  <sheetData>
    <row r="1" spans="1:9" ht="19.5" x14ac:dyDescent="0.3">
      <c r="B1" s="32" t="s">
        <v>45</v>
      </c>
      <c r="C1" s="32"/>
      <c r="D1" s="32"/>
      <c r="E1" s="32"/>
      <c r="F1" s="32"/>
      <c r="G1" s="32"/>
      <c r="H1" s="32"/>
    </row>
    <row r="3" spans="1:9" x14ac:dyDescent="0.25">
      <c r="A3" s="33" t="s">
        <v>12</v>
      </c>
      <c r="B3" s="35" t="s">
        <v>0</v>
      </c>
      <c r="C3" s="50" t="s">
        <v>9</v>
      </c>
      <c r="D3" s="50"/>
      <c r="E3" s="50"/>
      <c r="F3" s="49" t="s">
        <v>1</v>
      </c>
      <c r="G3" s="49" t="s">
        <v>2</v>
      </c>
      <c r="H3" s="49" t="s">
        <v>10</v>
      </c>
      <c r="I3" s="35" t="s">
        <v>11</v>
      </c>
    </row>
    <row r="4" spans="1:9" ht="25.5" x14ac:dyDescent="0.25">
      <c r="A4" s="34"/>
      <c r="B4" s="36"/>
      <c r="C4" s="12" t="s">
        <v>17</v>
      </c>
      <c r="D4" s="12" t="s">
        <v>125</v>
      </c>
      <c r="E4" s="12" t="s">
        <v>18</v>
      </c>
      <c r="F4" s="49"/>
      <c r="G4" s="49"/>
      <c r="H4" s="49"/>
      <c r="I4" s="36"/>
    </row>
    <row r="5" spans="1:9" ht="140.25" x14ac:dyDescent="0.25">
      <c r="A5" s="1">
        <v>1</v>
      </c>
      <c r="B5" s="5" t="s">
        <v>46</v>
      </c>
      <c r="C5" s="5"/>
      <c r="D5" s="5"/>
      <c r="E5" s="5"/>
      <c r="F5" s="1" t="s">
        <v>4</v>
      </c>
      <c r="G5" s="2">
        <v>20</v>
      </c>
      <c r="H5" s="1"/>
      <c r="I5" s="6">
        <f>H5*G5</f>
        <v>0</v>
      </c>
    </row>
    <row r="6" spans="1:9" x14ac:dyDescent="0.25">
      <c r="I6" s="2">
        <f>SUM(I5:I5)</f>
        <v>0</v>
      </c>
    </row>
    <row r="7" spans="1:9" x14ac:dyDescent="0.25">
      <c r="H7" s="42" t="s">
        <v>20</v>
      </c>
      <c r="I7" s="42"/>
    </row>
    <row r="8" spans="1:9" ht="22.5" customHeight="1" x14ac:dyDescent="0.25">
      <c r="B8" s="3" t="s">
        <v>13</v>
      </c>
      <c r="C8" s="3"/>
      <c r="D8" s="3"/>
      <c r="E8" s="43" t="s">
        <v>14</v>
      </c>
      <c r="F8" s="43"/>
      <c r="G8" s="43"/>
      <c r="H8" s="43"/>
    </row>
    <row r="9" spans="1:9" ht="22.5" customHeight="1" x14ac:dyDescent="0.25">
      <c r="B9" s="3" t="s">
        <v>15</v>
      </c>
      <c r="C9" s="3"/>
      <c r="D9" s="3"/>
      <c r="E9" s="43" t="s">
        <v>14</v>
      </c>
      <c r="F9" s="43"/>
      <c r="G9" s="43"/>
      <c r="H9" s="43"/>
    </row>
    <row r="10" spans="1:9" ht="24.75" customHeight="1" x14ac:dyDescent="0.25">
      <c r="B10" s="3" t="s">
        <v>16</v>
      </c>
      <c r="C10" s="3"/>
      <c r="D10" s="3"/>
      <c r="E10" s="43" t="s">
        <v>14</v>
      </c>
      <c r="F10" s="43"/>
      <c r="G10" s="43"/>
      <c r="H10" s="43"/>
    </row>
    <row r="11" spans="1:9" ht="39.75" customHeight="1" x14ac:dyDescent="0.25">
      <c r="B11" s="40" t="s">
        <v>19</v>
      </c>
      <c r="C11" s="40"/>
      <c r="D11" s="40"/>
      <c r="E11" s="40"/>
      <c r="F11" s="40"/>
      <c r="G11" s="40"/>
      <c r="H11" s="40"/>
      <c r="I11" s="40"/>
    </row>
    <row r="13" spans="1:9" s="23" customFormat="1" ht="20.25" customHeight="1" x14ac:dyDescent="0.25">
      <c r="A13" s="24">
        <v>1</v>
      </c>
      <c r="B13" s="25" t="s">
        <v>126</v>
      </c>
      <c r="C13" s="25"/>
      <c r="D13" s="25"/>
      <c r="E13" s="25"/>
      <c r="F13" s="25"/>
      <c r="G13" s="25"/>
      <c r="H13" s="25"/>
      <c r="I13" s="25"/>
    </row>
    <row r="14" spans="1:9" s="23" customFormat="1" ht="61.5" customHeight="1" x14ac:dyDescent="0.25">
      <c r="A14" s="24">
        <v>2</v>
      </c>
      <c r="B14" s="41" t="s">
        <v>139</v>
      </c>
      <c r="C14" s="41"/>
      <c r="D14" s="41"/>
      <c r="E14" s="41"/>
      <c r="F14" s="41"/>
      <c r="G14" s="41"/>
      <c r="H14" s="41"/>
      <c r="I14" s="41"/>
    </row>
    <row r="15" spans="1:9" s="23" customFormat="1" ht="82.5" customHeight="1" x14ac:dyDescent="0.25">
      <c r="A15" s="24">
        <v>3</v>
      </c>
      <c r="B15" s="41" t="s">
        <v>130</v>
      </c>
      <c r="C15" s="41"/>
      <c r="D15" s="41"/>
      <c r="E15" s="41"/>
      <c r="F15" s="41"/>
      <c r="G15" s="41"/>
      <c r="H15" s="41"/>
      <c r="I15" s="41"/>
    </row>
    <row r="16" spans="1:9" s="23" customFormat="1" x14ac:dyDescent="0.25">
      <c r="A16" s="24"/>
    </row>
  </sheetData>
  <mergeCells count="15">
    <mergeCell ref="B11:I11"/>
    <mergeCell ref="B15:I15"/>
    <mergeCell ref="B14:I14"/>
    <mergeCell ref="I3:I4"/>
    <mergeCell ref="H7:I7"/>
    <mergeCell ref="E8:H8"/>
    <mergeCell ref="E9:H9"/>
    <mergeCell ref="E10:H10"/>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74FE8-C481-4E59-BF85-7029A4CB3B3C}">
  <sheetPr>
    <tabColor rgb="FFFFFF00"/>
  </sheetPr>
  <dimension ref="A1:I17"/>
  <sheetViews>
    <sheetView zoomScaleNormal="100" workbookViewId="0">
      <selection activeCell="B17" sqref="B17"/>
    </sheetView>
  </sheetViews>
  <sheetFormatPr defaultRowHeight="15" x14ac:dyDescent="0.25"/>
  <cols>
    <col min="1" max="1" width="4.85546875" customWidth="1"/>
    <col min="2" max="2" width="50.85546875" customWidth="1"/>
    <col min="3" max="3" width="15" customWidth="1"/>
    <col min="4" max="4" width="20.7109375" customWidth="1"/>
    <col min="5" max="5" width="28.42578125" customWidth="1"/>
    <col min="6" max="6" width="10.28515625" bestFit="1" customWidth="1"/>
    <col min="7" max="7" width="11.5703125" bestFit="1" customWidth="1"/>
    <col min="8" max="8" width="12.85546875" customWidth="1"/>
    <col min="9" max="9" width="13.85546875" customWidth="1"/>
  </cols>
  <sheetData>
    <row r="1" spans="1:9" ht="19.5" x14ac:dyDescent="0.3">
      <c r="B1" s="32" t="s">
        <v>44</v>
      </c>
      <c r="C1" s="32"/>
      <c r="D1" s="32"/>
      <c r="E1" s="32"/>
      <c r="F1" s="32"/>
      <c r="G1" s="32"/>
      <c r="H1" s="32"/>
    </row>
    <row r="3" spans="1:9" x14ac:dyDescent="0.25">
      <c r="A3" s="33" t="s">
        <v>12</v>
      </c>
      <c r="B3" s="35" t="s">
        <v>0</v>
      </c>
      <c r="C3" s="50" t="s">
        <v>9</v>
      </c>
      <c r="D3" s="50"/>
      <c r="E3" s="50"/>
      <c r="F3" s="49" t="s">
        <v>1</v>
      </c>
      <c r="G3" s="49" t="s">
        <v>2</v>
      </c>
      <c r="H3" s="49" t="s">
        <v>10</v>
      </c>
      <c r="I3" s="35" t="s">
        <v>11</v>
      </c>
    </row>
    <row r="4" spans="1:9" ht="25.5" x14ac:dyDescent="0.25">
      <c r="A4" s="34"/>
      <c r="B4" s="36"/>
      <c r="C4" s="12" t="s">
        <v>17</v>
      </c>
      <c r="D4" s="12" t="s">
        <v>125</v>
      </c>
      <c r="E4" s="12" t="s">
        <v>18</v>
      </c>
      <c r="F4" s="49"/>
      <c r="G4" s="49"/>
      <c r="H4" s="49"/>
      <c r="I4" s="36"/>
    </row>
    <row r="5" spans="1:9" ht="63.75" x14ac:dyDescent="0.25">
      <c r="A5" s="1">
        <v>1</v>
      </c>
      <c r="B5" s="5" t="s">
        <v>47</v>
      </c>
      <c r="C5" s="5"/>
      <c r="D5" s="5"/>
      <c r="E5" s="5"/>
      <c r="F5" s="1" t="s">
        <v>4</v>
      </c>
      <c r="G5" s="2">
        <v>55</v>
      </c>
      <c r="H5" s="1"/>
      <c r="I5" s="6">
        <f>H5*G5</f>
        <v>0</v>
      </c>
    </row>
    <row r="6" spans="1:9" x14ac:dyDescent="0.25">
      <c r="I6" s="2">
        <f>SUM(I5:I5)</f>
        <v>0</v>
      </c>
    </row>
    <row r="7" spans="1:9" x14ac:dyDescent="0.25">
      <c r="H7" s="42" t="s">
        <v>20</v>
      </c>
      <c r="I7" s="42"/>
    </row>
    <row r="8" spans="1:9" ht="22.5" customHeight="1" x14ac:dyDescent="0.25">
      <c r="B8" s="3" t="s">
        <v>13</v>
      </c>
      <c r="C8" s="3"/>
      <c r="D8" s="3"/>
      <c r="E8" s="43" t="s">
        <v>14</v>
      </c>
      <c r="F8" s="43"/>
      <c r="G8" s="43"/>
      <c r="H8" s="43"/>
    </row>
    <row r="9" spans="1:9" ht="22.5" customHeight="1" x14ac:dyDescent="0.25">
      <c r="B9" s="3" t="s">
        <v>15</v>
      </c>
      <c r="C9" s="3"/>
      <c r="D9" s="3"/>
      <c r="E9" s="43" t="s">
        <v>14</v>
      </c>
      <c r="F9" s="43"/>
      <c r="G9" s="43"/>
      <c r="H9" s="43"/>
    </row>
    <row r="10" spans="1:9" ht="24.75" customHeight="1" x14ac:dyDescent="0.25">
      <c r="B10" s="3" t="s">
        <v>16</v>
      </c>
      <c r="C10" s="3"/>
      <c r="D10" s="3"/>
      <c r="E10" s="43" t="s">
        <v>14</v>
      </c>
      <c r="F10" s="43"/>
      <c r="G10" s="43"/>
      <c r="H10" s="43"/>
    </row>
    <row r="11" spans="1:9" ht="39.75" customHeight="1" x14ac:dyDescent="0.25">
      <c r="B11" s="40" t="s">
        <v>19</v>
      </c>
      <c r="C11" s="40"/>
      <c r="D11" s="40"/>
      <c r="E11" s="40"/>
      <c r="F11" s="40"/>
      <c r="G11" s="40"/>
      <c r="H11" s="40"/>
      <c r="I11" s="40"/>
    </row>
    <row r="12" spans="1:9" ht="18" customHeight="1" x14ac:dyDescent="0.25">
      <c r="B12" s="40"/>
      <c r="C12" s="40"/>
      <c r="D12" s="40"/>
      <c r="E12" s="40"/>
      <c r="F12" s="40"/>
      <c r="G12" s="40"/>
      <c r="H12" s="40"/>
    </row>
    <row r="13" spans="1:9" s="23" customFormat="1" ht="20.25" customHeight="1" x14ac:dyDescent="0.25">
      <c r="A13" s="24">
        <v>1</v>
      </c>
      <c r="B13" s="25" t="s">
        <v>126</v>
      </c>
      <c r="C13" s="25"/>
      <c r="D13" s="25"/>
      <c r="E13" s="25"/>
      <c r="F13" s="25"/>
      <c r="G13" s="25"/>
      <c r="H13" s="25"/>
      <c r="I13" s="25"/>
    </row>
    <row r="14" spans="1:9" s="23" customFormat="1" ht="20.25" customHeight="1" x14ac:dyDescent="0.25">
      <c r="A14" s="24">
        <v>2</v>
      </c>
      <c r="B14" s="25" t="s">
        <v>128</v>
      </c>
      <c r="C14" s="25"/>
      <c r="D14" s="25"/>
      <c r="E14" s="25"/>
      <c r="F14" s="25"/>
      <c r="G14" s="25"/>
      <c r="H14" s="25"/>
      <c r="I14" s="25"/>
    </row>
    <row r="15" spans="1:9" s="23" customFormat="1" ht="49.5" customHeight="1" x14ac:dyDescent="0.25">
      <c r="A15" s="24">
        <v>3</v>
      </c>
      <c r="B15" s="41" t="s">
        <v>127</v>
      </c>
      <c r="C15" s="41"/>
      <c r="D15" s="41"/>
      <c r="E15" s="41"/>
      <c r="F15" s="41"/>
      <c r="G15" s="41"/>
      <c r="H15" s="41"/>
      <c r="I15" s="41"/>
    </row>
    <row r="16" spans="1:9" s="23" customFormat="1" x14ac:dyDescent="0.25">
      <c r="A16" s="24">
        <v>4</v>
      </c>
      <c r="B16" s="23" t="s">
        <v>131</v>
      </c>
    </row>
    <row r="17" spans="1:2" s="23" customFormat="1" x14ac:dyDescent="0.25">
      <c r="A17" s="24">
        <v>5</v>
      </c>
      <c r="B17" s="23" t="s">
        <v>133</v>
      </c>
    </row>
  </sheetData>
  <mergeCells count="15">
    <mergeCell ref="B11:I11"/>
    <mergeCell ref="B12:H12"/>
    <mergeCell ref="B15:I15"/>
    <mergeCell ref="I3:I4"/>
    <mergeCell ref="H7:I7"/>
    <mergeCell ref="E8:H8"/>
    <mergeCell ref="E9:H9"/>
    <mergeCell ref="E10:H10"/>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1D1C6-183B-4604-A7DA-EF14E542880B}">
  <sheetPr>
    <tabColor rgb="FF00B050"/>
  </sheetPr>
  <dimension ref="A1:I15"/>
  <sheetViews>
    <sheetView zoomScaleNormal="100" workbookViewId="0">
      <selection activeCell="B15" sqref="B15:I15"/>
    </sheetView>
  </sheetViews>
  <sheetFormatPr defaultRowHeight="15" x14ac:dyDescent="0.25"/>
  <cols>
    <col min="1" max="1" width="4.85546875" customWidth="1"/>
    <col min="2" max="2" width="50.85546875" customWidth="1"/>
    <col min="3" max="3" width="15" customWidth="1"/>
    <col min="4" max="4" width="13.7109375" bestFit="1" customWidth="1"/>
    <col min="5" max="5" width="39.42578125" customWidth="1"/>
    <col min="6" max="6" width="10.28515625" bestFit="1" customWidth="1"/>
    <col min="7" max="7" width="11.5703125" bestFit="1" customWidth="1"/>
    <col min="8" max="8" width="12.85546875" customWidth="1"/>
    <col min="9" max="9" width="11.28515625" customWidth="1"/>
  </cols>
  <sheetData>
    <row r="1" spans="1:9" ht="19.5" x14ac:dyDescent="0.3">
      <c r="B1" s="32" t="s">
        <v>43</v>
      </c>
      <c r="C1" s="32"/>
      <c r="D1" s="32"/>
      <c r="E1" s="32"/>
      <c r="F1" s="32"/>
      <c r="G1" s="32"/>
      <c r="H1" s="32"/>
    </row>
    <row r="3" spans="1:9" x14ac:dyDescent="0.25">
      <c r="A3" s="33" t="s">
        <v>12</v>
      </c>
      <c r="B3" s="35" t="s">
        <v>0</v>
      </c>
      <c r="C3" s="50" t="s">
        <v>9</v>
      </c>
      <c r="D3" s="50"/>
      <c r="E3" s="50"/>
      <c r="F3" s="49" t="s">
        <v>1</v>
      </c>
      <c r="G3" s="49" t="s">
        <v>2</v>
      </c>
      <c r="H3" s="49" t="s">
        <v>10</v>
      </c>
      <c r="I3" s="35" t="s">
        <v>11</v>
      </c>
    </row>
    <row r="4" spans="1:9" ht="25.5" x14ac:dyDescent="0.25">
      <c r="A4" s="34"/>
      <c r="B4" s="36"/>
      <c r="C4" s="12" t="s">
        <v>17</v>
      </c>
      <c r="D4" s="12" t="s">
        <v>125</v>
      </c>
      <c r="E4" s="12" t="s">
        <v>18</v>
      </c>
      <c r="F4" s="49"/>
      <c r="G4" s="49"/>
      <c r="H4" s="49"/>
      <c r="I4" s="36"/>
    </row>
    <row r="5" spans="1:9" ht="89.25" x14ac:dyDescent="0.25">
      <c r="A5" s="1">
        <v>1</v>
      </c>
      <c r="B5" s="5" t="s">
        <v>48</v>
      </c>
      <c r="C5" s="5"/>
      <c r="D5" s="5"/>
      <c r="E5" s="5"/>
      <c r="F5" s="1" t="s">
        <v>4</v>
      </c>
      <c r="G5" s="2">
        <v>57</v>
      </c>
      <c r="H5" s="1"/>
      <c r="I5" s="6">
        <f>H5*G5</f>
        <v>0</v>
      </c>
    </row>
    <row r="6" spans="1:9" x14ac:dyDescent="0.25">
      <c r="I6" s="2">
        <f>SUM(I5:I5)</f>
        <v>0</v>
      </c>
    </row>
    <row r="7" spans="1:9" x14ac:dyDescent="0.25">
      <c r="H7" s="42" t="s">
        <v>20</v>
      </c>
      <c r="I7" s="42"/>
    </row>
    <row r="8" spans="1:9" ht="22.5" customHeight="1" x14ac:dyDescent="0.25">
      <c r="B8" s="3" t="s">
        <v>13</v>
      </c>
      <c r="C8" s="3"/>
      <c r="D8" s="3"/>
      <c r="E8" s="43" t="s">
        <v>14</v>
      </c>
      <c r="F8" s="43"/>
      <c r="G8" s="43"/>
      <c r="H8" s="43"/>
    </row>
    <row r="9" spans="1:9" ht="22.5" customHeight="1" x14ac:dyDescent="0.25">
      <c r="B9" s="3" t="s">
        <v>15</v>
      </c>
      <c r="C9" s="3"/>
      <c r="D9" s="3"/>
      <c r="E9" s="43" t="s">
        <v>14</v>
      </c>
      <c r="F9" s="43"/>
      <c r="G9" s="43"/>
      <c r="H9" s="43"/>
    </row>
    <row r="10" spans="1:9" ht="24.75" customHeight="1" x14ac:dyDescent="0.25">
      <c r="B10" s="3" t="s">
        <v>16</v>
      </c>
      <c r="C10" s="3"/>
      <c r="D10" s="3"/>
      <c r="E10" s="43" t="s">
        <v>14</v>
      </c>
      <c r="F10" s="43"/>
      <c r="G10" s="43"/>
      <c r="H10" s="43"/>
    </row>
    <row r="11" spans="1:9" ht="39.75" customHeight="1" x14ac:dyDescent="0.25">
      <c r="B11" s="40" t="s">
        <v>19</v>
      </c>
      <c r="C11" s="40"/>
      <c r="D11" s="40"/>
      <c r="E11" s="40"/>
      <c r="F11" s="40"/>
      <c r="G11" s="40"/>
      <c r="H11" s="40"/>
      <c r="I11" s="40"/>
    </row>
    <row r="12" spans="1:9" ht="18" customHeight="1" x14ac:dyDescent="0.25">
      <c r="B12" s="40"/>
      <c r="C12" s="40"/>
      <c r="D12" s="40"/>
      <c r="E12" s="40"/>
      <c r="F12" s="40"/>
      <c r="G12" s="40"/>
      <c r="H12" s="40"/>
    </row>
    <row r="13" spans="1:9" s="23" customFormat="1" ht="20.25" customHeight="1" x14ac:dyDescent="0.25">
      <c r="A13" s="24">
        <v>1</v>
      </c>
      <c r="B13" s="25" t="s">
        <v>126</v>
      </c>
      <c r="C13" s="25"/>
      <c r="D13" s="25"/>
      <c r="E13" s="25"/>
      <c r="F13" s="25"/>
      <c r="G13" s="25"/>
      <c r="H13" s="25"/>
      <c r="I13" s="25"/>
    </row>
    <row r="14" spans="1:9" s="23" customFormat="1" ht="20.25" customHeight="1" x14ac:dyDescent="0.25">
      <c r="A14" s="24">
        <v>2</v>
      </c>
      <c r="B14" s="25" t="s">
        <v>128</v>
      </c>
      <c r="C14" s="25"/>
      <c r="D14" s="25"/>
      <c r="E14" s="25"/>
      <c r="F14" s="25"/>
      <c r="G14" s="25"/>
      <c r="H14" s="25"/>
      <c r="I14" s="25"/>
    </row>
    <row r="15" spans="1:9" s="23" customFormat="1" ht="49.5" customHeight="1" x14ac:dyDescent="0.25">
      <c r="A15" s="24">
        <v>3</v>
      </c>
      <c r="B15" s="41" t="s">
        <v>127</v>
      </c>
      <c r="C15" s="41"/>
      <c r="D15" s="41"/>
      <c r="E15" s="41"/>
      <c r="F15" s="41"/>
      <c r="G15" s="41"/>
      <c r="H15" s="41"/>
      <c r="I15" s="41"/>
    </row>
  </sheetData>
  <mergeCells count="15">
    <mergeCell ref="B11:I11"/>
    <mergeCell ref="B12:H12"/>
    <mergeCell ref="B15:I15"/>
    <mergeCell ref="I3:I4"/>
    <mergeCell ref="H7:I7"/>
    <mergeCell ref="E8:H8"/>
    <mergeCell ref="E9:H9"/>
    <mergeCell ref="E10:H10"/>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EEED1-6DCF-43A1-A2EE-CD7C2F3515C7}">
  <sheetPr>
    <tabColor rgb="FF002060"/>
  </sheetPr>
  <dimension ref="A1:I17"/>
  <sheetViews>
    <sheetView topLeftCell="A4" zoomScaleNormal="100" workbookViewId="0">
      <selection activeCell="C28" sqref="C28"/>
    </sheetView>
  </sheetViews>
  <sheetFormatPr defaultRowHeight="15" x14ac:dyDescent="0.25"/>
  <cols>
    <col min="1" max="1" width="4.85546875" customWidth="1"/>
    <col min="2" max="2" width="50.85546875" customWidth="1"/>
    <col min="3" max="3" width="15" customWidth="1"/>
    <col min="4" max="4" width="13.7109375" bestFit="1" customWidth="1"/>
    <col min="5" max="5" width="38.28515625" customWidth="1"/>
    <col min="6" max="6" width="10.28515625" bestFit="1" customWidth="1"/>
    <col min="7" max="7" width="11.5703125" bestFit="1" customWidth="1"/>
    <col min="8" max="8" width="12.85546875" customWidth="1"/>
    <col min="9" max="9" width="12.42578125" customWidth="1"/>
  </cols>
  <sheetData>
    <row r="1" spans="1:9" ht="19.5" x14ac:dyDescent="0.3">
      <c r="B1" s="32" t="s">
        <v>49</v>
      </c>
      <c r="C1" s="32"/>
      <c r="D1" s="32"/>
      <c r="E1" s="32"/>
      <c r="F1" s="32"/>
      <c r="G1" s="32"/>
      <c r="H1" s="32"/>
    </row>
    <row r="3" spans="1:9" x14ac:dyDescent="0.25">
      <c r="A3" s="33" t="s">
        <v>12</v>
      </c>
      <c r="B3" s="35" t="s">
        <v>0</v>
      </c>
      <c r="C3" s="50" t="s">
        <v>9</v>
      </c>
      <c r="D3" s="50"/>
      <c r="E3" s="50"/>
      <c r="F3" s="49" t="s">
        <v>1</v>
      </c>
      <c r="G3" s="49" t="s">
        <v>2</v>
      </c>
      <c r="H3" s="49" t="s">
        <v>10</v>
      </c>
      <c r="I3" s="35" t="s">
        <v>11</v>
      </c>
    </row>
    <row r="4" spans="1:9" ht="25.5" x14ac:dyDescent="0.25">
      <c r="A4" s="34"/>
      <c r="B4" s="36"/>
      <c r="C4" s="12" t="s">
        <v>17</v>
      </c>
      <c r="D4" s="12" t="s">
        <v>125</v>
      </c>
      <c r="E4" s="12" t="s">
        <v>18</v>
      </c>
      <c r="F4" s="49"/>
      <c r="G4" s="49"/>
      <c r="H4" s="49"/>
      <c r="I4" s="36"/>
    </row>
    <row r="5" spans="1:9" ht="382.5" x14ac:dyDescent="0.25">
      <c r="A5" s="1">
        <v>1</v>
      </c>
      <c r="B5" s="5" t="s">
        <v>50</v>
      </c>
      <c r="C5" s="5"/>
      <c r="D5" s="5"/>
      <c r="E5" s="5"/>
      <c r="F5" s="1" t="s">
        <v>4</v>
      </c>
      <c r="G5" s="2">
        <v>2</v>
      </c>
      <c r="H5" s="1"/>
      <c r="I5" s="6">
        <f>H5*G5</f>
        <v>0</v>
      </c>
    </row>
    <row r="6" spans="1:9" x14ac:dyDescent="0.25">
      <c r="I6" s="2">
        <f>SUM(I5:I5)</f>
        <v>0</v>
      </c>
    </row>
    <row r="7" spans="1:9" x14ac:dyDescent="0.25">
      <c r="H7" s="42" t="s">
        <v>20</v>
      </c>
      <c r="I7" s="42"/>
    </row>
    <row r="8" spans="1:9" ht="22.5" customHeight="1" x14ac:dyDescent="0.25">
      <c r="B8" s="3" t="s">
        <v>13</v>
      </c>
      <c r="C8" s="3"/>
      <c r="D8" s="3"/>
      <c r="E8" s="43" t="s">
        <v>14</v>
      </c>
      <c r="F8" s="43"/>
      <c r="G8" s="43"/>
      <c r="H8" s="43"/>
    </row>
    <row r="9" spans="1:9" ht="22.5" customHeight="1" x14ac:dyDescent="0.25">
      <c r="B9" s="3" t="s">
        <v>15</v>
      </c>
      <c r="C9" s="3"/>
      <c r="D9" s="3"/>
      <c r="E9" s="43" t="s">
        <v>14</v>
      </c>
      <c r="F9" s="43"/>
      <c r="G9" s="43"/>
      <c r="H9" s="43"/>
    </row>
    <row r="10" spans="1:9" ht="24.75" customHeight="1" x14ac:dyDescent="0.25">
      <c r="B10" s="3" t="s">
        <v>16</v>
      </c>
      <c r="C10" s="3"/>
      <c r="D10" s="3"/>
      <c r="E10" s="43" t="s">
        <v>14</v>
      </c>
      <c r="F10" s="43"/>
      <c r="G10" s="43"/>
      <c r="H10" s="43"/>
    </row>
    <row r="11" spans="1:9" ht="39.75" customHeight="1" x14ac:dyDescent="0.25">
      <c r="B11" s="40" t="s">
        <v>19</v>
      </c>
      <c r="C11" s="40"/>
      <c r="D11" s="40"/>
      <c r="E11" s="40"/>
      <c r="F11" s="40"/>
      <c r="G11" s="40"/>
      <c r="H11" s="40"/>
      <c r="I11" s="40"/>
    </row>
    <row r="12" spans="1:9" ht="18" customHeight="1" x14ac:dyDescent="0.25">
      <c r="B12" s="40"/>
      <c r="C12" s="40"/>
      <c r="D12" s="40"/>
      <c r="E12" s="40"/>
      <c r="F12" s="40"/>
      <c r="G12" s="40"/>
      <c r="H12" s="40"/>
    </row>
    <row r="13" spans="1:9" s="23" customFormat="1" ht="20.25" customHeight="1" x14ac:dyDescent="0.25">
      <c r="A13" s="24">
        <v>1</v>
      </c>
      <c r="B13" s="25" t="s">
        <v>126</v>
      </c>
      <c r="C13" s="25"/>
      <c r="D13" s="25"/>
      <c r="E13" s="25"/>
      <c r="F13" s="25"/>
      <c r="G13" s="25"/>
      <c r="H13" s="25"/>
      <c r="I13" s="25"/>
    </row>
    <row r="14" spans="1:9" s="23" customFormat="1" ht="20.25" customHeight="1" x14ac:dyDescent="0.25">
      <c r="A14" s="24">
        <v>2</v>
      </c>
      <c r="B14" s="25" t="s">
        <v>128</v>
      </c>
      <c r="C14" s="25"/>
      <c r="D14" s="25"/>
      <c r="E14" s="25"/>
      <c r="F14" s="25"/>
      <c r="G14" s="25"/>
      <c r="H14" s="25"/>
      <c r="I14" s="25"/>
    </row>
    <row r="15" spans="1:9" s="23" customFormat="1" ht="49.5" customHeight="1" x14ac:dyDescent="0.25">
      <c r="A15" s="24">
        <v>3</v>
      </c>
      <c r="B15" s="41" t="s">
        <v>127</v>
      </c>
      <c r="C15" s="41"/>
      <c r="D15" s="41"/>
      <c r="E15" s="41"/>
      <c r="F15" s="41"/>
      <c r="G15" s="41"/>
      <c r="H15" s="41"/>
      <c r="I15" s="41"/>
    </row>
    <row r="16" spans="1:9" s="23" customFormat="1" x14ac:dyDescent="0.25">
      <c r="A16" s="24">
        <v>4</v>
      </c>
      <c r="B16" s="23" t="s">
        <v>131</v>
      </c>
    </row>
    <row r="17" spans="1:2" s="23" customFormat="1" x14ac:dyDescent="0.25">
      <c r="A17" s="24">
        <v>5</v>
      </c>
      <c r="B17" s="23" t="s">
        <v>134</v>
      </c>
    </row>
  </sheetData>
  <mergeCells count="15">
    <mergeCell ref="B11:I11"/>
    <mergeCell ref="B12:H12"/>
    <mergeCell ref="B15:I15"/>
    <mergeCell ref="I3:I4"/>
    <mergeCell ref="H7:I7"/>
    <mergeCell ref="E8:H8"/>
    <mergeCell ref="E9:H9"/>
    <mergeCell ref="E10:H10"/>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2632A-F200-4091-B464-22B193CAC3FD}">
  <sheetPr>
    <tabColor rgb="FFFFC000"/>
  </sheetPr>
  <dimension ref="A1:I49"/>
  <sheetViews>
    <sheetView zoomScaleNormal="100" workbookViewId="0">
      <selection activeCell="M8" sqref="M8"/>
    </sheetView>
  </sheetViews>
  <sheetFormatPr defaultRowHeight="15" x14ac:dyDescent="0.25"/>
  <cols>
    <col min="1" max="1" width="4.85546875" customWidth="1"/>
    <col min="2" max="2" width="50.85546875" customWidth="1"/>
    <col min="3" max="3" width="15" customWidth="1"/>
    <col min="4" max="4" width="13.7109375" bestFit="1" customWidth="1"/>
    <col min="5" max="5" width="38.42578125" customWidth="1"/>
    <col min="6" max="6" width="10.28515625" bestFit="1" customWidth="1"/>
    <col min="7" max="7" width="11.5703125" bestFit="1" customWidth="1"/>
    <col min="8" max="8" width="12.85546875" customWidth="1"/>
    <col min="9" max="9" width="11.85546875" customWidth="1"/>
  </cols>
  <sheetData>
    <row r="1" spans="1:9" ht="19.5" x14ac:dyDescent="0.3">
      <c r="B1" s="32" t="s">
        <v>51</v>
      </c>
      <c r="C1" s="32"/>
      <c r="D1" s="32"/>
      <c r="E1" s="32"/>
      <c r="F1" s="32"/>
      <c r="G1" s="32"/>
      <c r="H1" s="32"/>
    </row>
    <row r="2" spans="1:9" ht="8.25" customHeight="1" x14ac:dyDescent="0.25"/>
    <row r="3" spans="1:9" x14ac:dyDescent="0.25">
      <c r="A3" s="33" t="s">
        <v>12</v>
      </c>
      <c r="B3" s="35" t="s">
        <v>0</v>
      </c>
      <c r="C3" s="37" t="s">
        <v>9</v>
      </c>
      <c r="D3" s="38"/>
      <c r="E3" s="39"/>
      <c r="F3" s="35" t="s">
        <v>1</v>
      </c>
      <c r="G3" s="35" t="s">
        <v>2</v>
      </c>
      <c r="H3" s="35" t="s">
        <v>10</v>
      </c>
      <c r="I3" s="35" t="s">
        <v>11</v>
      </c>
    </row>
    <row r="4" spans="1:9" ht="25.5" x14ac:dyDescent="0.25">
      <c r="A4" s="34"/>
      <c r="B4" s="36"/>
      <c r="C4" s="12" t="s">
        <v>17</v>
      </c>
      <c r="D4" s="12" t="s">
        <v>125</v>
      </c>
      <c r="E4" s="12" t="s">
        <v>18</v>
      </c>
      <c r="F4" s="53"/>
      <c r="G4" s="53"/>
      <c r="H4" s="36"/>
      <c r="I4" s="36"/>
    </row>
    <row r="5" spans="1:9" x14ac:dyDescent="0.25">
      <c r="A5" s="1">
        <v>1</v>
      </c>
      <c r="B5" s="5" t="s">
        <v>52</v>
      </c>
      <c r="C5" s="5"/>
      <c r="D5" s="5"/>
      <c r="E5" s="5"/>
      <c r="F5" s="1" t="s">
        <v>53</v>
      </c>
      <c r="G5" s="2">
        <v>4</v>
      </c>
      <c r="H5" s="8"/>
      <c r="I5" s="6">
        <f>H5*G5</f>
        <v>0</v>
      </c>
    </row>
    <row r="6" spans="1:9" x14ac:dyDescent="0.25">
      <c r="A6" s="1">
        <v>2</v>
      </c>
      <c r="B6" s="5" t="s">
        <v>54</v>
      </c>
      <c r="C6" s="5"/>
      <c r="D6" s="5"/>
      <c r="E6" s="5"/>
      <c r="F6" s="1" t="s">
        <v>53</v>
      </c>
      <c r="G6" s="2">
        <v>6</v>
      </c>
      <c r="H6" s="8"/>
      <c r="I6" s="6">
        <f t="shared" ref="I6:I8" si="0">H6*G6</f>
        <v>0</v>
      </c>
    </row>
    <row r="7" spans="1:9" x14ac:dyDescent="0.25">
      <c r="A7" s="1">
        <v>3</v>
      </c>
      <c r="B7" s="5" t="s">
        <v>55</v>
      </c>
      <c r="C7" s="5"/>
      <c r="D7" s="5"/>
      <c r="E7" s="5"/>
      <c r="F7" s="1" t="s">
        <v>4</v>
      </c>
      <c r="G7" s="2">
        <v>2</v>
      </c>
      <c r="H7" s="8"/>
      <c r="I7" s="6">
        <f t="shared" si="0"/>
        <v>0</v>
      </c>
    </row>
    <row r="8" spans="1:9" ht="25.5" x14ac:dyDescent="0.25">
      <c r="A8" s="1">
        <v>4</v>
      </c>
      <c r="B8" s="5" t="s">
        <v>56</v>
      </c>
      <c r="C8" s="5"/>
      <c r="D8" s="5"/>
      <c r="E8" s="5"/>
      <c r="F8" s="1" t="s">
        <v>4</v>
      </c>
      <c r="G8" s="2">
        <v>2</v>
      </c>
      <c r="H8" s="8"/>
      <c r="I8" s="6">
        <f t="shared" si="0"/>
        <v>0</v>
      </c>
    </row>
    <row r="9" spans="1:9" x14ac:dyDescent="0.25">
      <c r="A9" s="1">
        <v>5</v>
      </c>
      <c r="B9" s="17" t="s">
        <v>57</v>
      </c>
      <c r="C9" s="5"/>
      <c r="D9" s="5"/>
      <c r="E9" s="5"/>
      <c r="F9" s="1" t="s">
        <v>58</v>
      </c>
      <c r="G9" s="2">
        <v>3</v>
      </c>
      <c r="H9" s="8"/>
      <c r="I9" s="6">
        <f t="shared" ref="I9:I38" si="1">H9*G9</f>
        <v>0</v>
      </c>
    </row>
    <row r="10" spans="1:9" ht="63.75" x14ac:dyDescent="0.25">
      <c r="A10" s="1">
        <v>6</v>
      </c>
      <c r="B10" s="17" t="s">
        <v>59</v>
      </c>
      <c r="C10" s="5"/>
      <c r="D10" s="5"/>
      <c r="E10" s="5"/>
      <c r="F10" s="1" t="s">
        <v>60</v>
      </c>
      <c r="G10" s="2">
        <v>25</v>
      </c>
      <c r="H10" s="8"/>
      <c r="I10" s="6">
        <f t="shared" si="1"/>
        <v>0</v>
      </c>
    </row>
    <row r="11" spans="1:9" ht="25.5" x14ac:dyDescent="0.25">
      <c r="A11" s="1">
        <v>7</v>
      </c>
      <c r="B11" s="17" t="s">
        <v>61</v>
      </c>
      <c r="C11" s="5"/>
      <c r="D11" s="5"/>
      <c r="E11" s="5"/>
      <c r="F11" s="1" t="s">
        <v>4</v>
      </c>
      <c r="G11" s="2">
        <v>29</v>
      </c>
      <c r="H11" s="8"/>
      <c r="I11" s="6">
        <f t="shared" si="1"/>
        <v>0</v>
      </c>
    </row>
    <row r="12" spans="1:9" x14ac:dyDescent="0.25">
      <c r="A12" s="1">
        <v>8</v>
      </c>
      <c r="B12" s="5" t="s">
        <v>62</v>
      </c>
      <c r="C12" s="5"/>
      <c r="D12" s="5"/>
      <c r="E12" s="5"/>
      <c r="F12" s="1" t="s">
        <v>4</v>
      </c>
      <c r="G12" s="2">
        <v>20</v>
      </c>
      <c r="H12" s="8"/>
      <c r="I12" s="6">
        <f t="shared" si="1"/>
        <v>0</v>
      </c>
    </row>
    <row r="13" spans="1:9" ht="114.75" x14ac:dyDescent="0.25">
      <c r="A13" s="1">
        <v>9</v>
      </c>
      <c r="B13" s="18" t="s">
        <v>63</v>
      </c>
      <c r="C13" s="5"/>
      <c r="D13" s="5"/>
      <c r="E13" s="5"/>
      <c r="F13" s="1" t="s">
        <v>4</v>
      </c>
      <c r="G13" s="2">
        <v>10</v>
      </c>
      <c r="H13" s="8"/>
      <c r="I13" s="6">
        <f t="shared" si="1"/>
        <v>0</v>
      </c>
    </row>
    <row r="14" spans="1:9" ht="51" x14ac:dyDescent="0.25">
      <c r="A14" s="1">
        <v>10</v>
      </c>
      <c r="B14" s="17" t="s">
        <v>64</v>
      </c>
      <c r="C14" s="5"/>
      <c r="D14" s="5"/>
      <c r="E14" s="5"/>
      <c r="F14" s="1" t="s">
        <v>4</v>
      </c>
      <c r="G14" s="2">
        <v>4</v>
      </c>
      <c r="H14" s="8"/>
      <c r="I14" s="6">
        <f t="shared" si="1"/>
        <v>0</v>
      </c>
    </row>
    <row r="15" spans="1:9" ht="102" x14ac:dyDescent="0.25">
      <c r="A15" s="1">
        <v>11</v>
      </c>
      <c r="B15" s="17" t="s">
        <v>86</v>
      </c>
      <c r="C15" s="5"/>
      <c r="D15" s="5"/>
      <c r="E15" s="5"/>
      <c r="F15" s="1" t="s">
        <v>4</v>
      </c>
      <c r="G15" s="2">
        <v>12</v>
      </c>
      <c r="H15" s="8"/>
      <c r="I15" s="6">
        <f t="shared" si="1"/>
        <v>0</v>
      </c>
    </row>
    <row r="16" spans="1:9" x14ac:dyDescent="0.25">
      <c r="A16" s="1">
        <v>12</v>
      </c>
      <c r="B16" s="17" t="s">
        <v>65</v>
      </c>
      <c r="C16" s="5"/>
      <c r="D16" s="5"/>
      <c r="E16" s="5"/>
      <c r="F16" s="1" t="s">
        <v>4</v>
      </c>
      <c r="G16" s="2">
        <v>29</v>
      </c>
      <c r="H16" s="8"/>
      <c r="I16" s="6">
        <f t="shared" si="1"/>
        <v>0</v>
      </c>
    </row>
    <row r="17" spans="1:9" ht="38.25" x14ac:dyDescent="0.25">
      <c r="A17" s="1">
        <v>13</v>
      </c>
      <c r="B17" s="19" t="s">
        <v>66</v>
      </c>
      <c r="C17" s="5"/>
      <c r="D17" s="5"/>
      <c r="E17" s="5"/>
      <c r="F17" s="1" t="s">
        <v>4</v>
      </c>
      <c r="G17" s="2">
        <v>31</v>
      </c>
      <c r="H17" s="8"/>
      <c r="I17" s="6">
        <f t="shared" si="1"/>
        <v>0</v>
      </c>
    </row>
    <row r="18" spans="1:9" ht="25.5" x14ac:dyDescent="0.25">
      <c r="A18" s="1">
        <v>14</v>
      </c>
      <c r="B18" s="19" t="s">
        <v>67</v>
      </c>
      <c r="C18" s="5"/>
      <c r="D18" s="5"/>
      <c r="E18" s="5"/>
      <c r="F18" s="1" t="s">
        <v>4</v>
      </c>
      <c r="G18" s="2">
        <v>26</v>
      </c>
      <c r="H18" s="8"/>
      <c r="I18" s="6">
        <f t="shared" si="1"/>
        <v>0</v>
      </c>
    </row>
    <row r="19" spans="1:9" ht="127.5" x14ac:dyDescent="0.25">
      <c r="A19" s="1">
        <v>15</v>
      </c>
      <c r="B19" s="17" t="s">
        <v>85</v>
      </c>
      <c r="C19" s="5"/>
      <c r="D19" s="5"/>
      <c r="E19" s="5"/>
      <c r="F19" s="1" t="s">
        <v>60</v>
      </c>
      <c r="G19" s="2">
        <v>15</v>
      </c>
      <c r="H19" s="8"/>
      <c r="I19" s="6">
        <f t="shared" si="1"/>
        <v>0</v>
      </c>
    </row>
    <row r="20" spans="1:9" ht="38.25" x14ac:dyDescent="0.25">
      <c r="A20" s="1">
        <v>16</v>
      </c>
      <c r="B20" s="17" t="s">
        <v>68</v>
      </c>
      <c r="C20" s="5"/>
      <c r="D20" s="5"/>
      <c r="E20" s="5"/>
      <c r="F20" s="1" t="s">
        <v>4</v>
      </c>
      <c r="G20" s="2">
        <v>3</v>
      </c>
      <c r="H20" s="8"/>
      <c r="I20" s="6">
        <f t="shared" si="1"/>
        <v>0</v>
      </c>
    </row>
    <row r="21" spans="1:9" ht="38.25" x14ac:dyDescent="0.25">
      <c r="A21" s="1">
        <v>17</v>
      </c>
      <c r="B21" s="17" t="s">
        <v>69</v>
      </c>
      <c r="C21" s="5"/>
      <c r="D21" s="5"/>
      <c r="E21" s="5"/>
      <c r="F21" s="1" t="s">
        <v>4</v>
      </c>
      <c r="G21" s="2">
        <v>2</v>
      </c>
      <c r="H21" s="8"/>
      <c r="I21" s="6">
        <f t="shared" si="1"/>
        <v>0</v>
      </c>
    </row>
    <row r="22" spans="1:9" ht="51" x14ac:dyDescent="0.25">
      <c r="A22" s="1">
        <v>18</v>
      </c>
      <c r="B22" s="17" t="s">
        <v>70</v>
      </c>
      <c r="C22" s="5"/>
      <c r="D22" s="5"/>
      <c r="E22" s="5"/>
      <c r="F22" s="1" t="s">
        <v>4</v>
      </c>
      <c r="G22" s="2">
        <v>3</v>
      </c>
      <c r="H22" s="8"/>
      <c r="I22" s="6">
        <f t="shared" si="1"/>
        <v>0</v>
      </c>
    </row>
    <row r="23" spans="1:9" ht="51" x14ac:dyDescent="0.25">
      <c r="A23" s="1">
        <v>19</v>
      </c>
      <c r="B23" s="17" t="s">
        <v>71</v>
      </c>
      <c r="C23" s="5"/>
      <c r="D23" s="5"/>
      <c r="E23" s="5"/>
      <c r="F23" s="1" t="s">
        <v>4</v>
      </c>
      <c r="G23" s="2">
        <v>3</v>
      </c>
      <c r="H23" s="8"/>
      <c r="I23" s="6">
        <f t="shared" si="1"/>
        <v>0</v>
      </c>
    </row>
    <row r="24" spans="1:9" x14ac:dyDescent="0.25">
      <c r="A24" s="1">
        <v>20</v>
      </c>
      <c r="B24" s="17" t="s">
        <v>72</v>
      </c>
      <c r="C24" s="5"/>
      <c r="D24" s="5"/>
      <c r="E24" s="5"/>
      <c r="F24" s="1" t="s">
        <v>4</v>
      </c>
      <c r="G24" s="2">
        <v>2</v>
      </c>
      <c r="H24" s="8"/>
      <c r="I24" s="6">
        <f t="shared" si="1"/>
        <v>0</v>
      </c>
    </row>
    <row r="25" spans="1:9" x14ac:dyDescent="0.25">
      <c r="A25" s="1">
        <v>21</v>
      </c>
      <c r="B25" s="17" t="s">
        <v>73</v>
      </c>
      <c r="C25" s="5"/>
      <c r="D25" s="5"/>
      <c r="E25" s="5"/>
      <c r="F25" s="1" t="s">
        <v>58</v>
      </c>
      <c r="G25" s="2">
        <v>35</v>
      </c>
      <c r="H25" s="8"/>
      <c r="I25" s="6">
        <f t="shared" si="1"/>
        <v>0</v>
      </c>
    </row>
    <row r="26" spans="1:9" ht="25.5" x14ac:dyDescent="0.25">
      <c r="A26" s="1">
        <v>22</v>
      </c>
      <c r="B26" s="17" t="s">
        <v>74</v>
      </c>
      <c r="C26" s="5"/>
      <c r="D26" s="5"/>
      <c r="E26" s="5"/>
      <c r="F26" s="1" t="s">
        <v>4</v>
      </c>
      <c r="G26" s="2">
        <v>4</v>
      </c>
      <c r="H26" s="8"/>
      <c r="I26" s="6">
        <f t="shared" si="1"/>
        <v>0</v>
      </c>
    </row>
    <row r="27" spans="1:9" ht="25.5" x14ac:dyDescent="0.25">
      <c r="A27" s="1">
        <v>23</v>
      </c>
      <c r="B27" s="17" t="s">
        <v>75</v>
      </c>
      <c r="C27" s="5"/>
      <c r="D27" s="5"/>
      <c r="E27" s="5"/>
      <c r="F27" s="1" t="s">
        <v>4</v>
      </c>
      <c r="G27" s="2">
        <v>8</v>
      </c>
      <c r="H27" s="8"/>
      <c r="I27" s="6">
        <f t="shared" si="1"/>
        <v>0</v>
      </c>
    </row>
    <row r="28" spans="1:9" x14ac:dyDescent="0.25">
      <c r="A28" s="1">
        <v>24</v>
      </c>
      <c r="B28" s="5" t="s">
        <v>137</v>
      </c>
      <c r="C28" s="5"/>
      <c r="D28" s="5"/>
      <c r="E28" s="5"/>
      <c r="F28" s="1" t="s">
        <v>53</v>
      </c>
      <c r="G28" s="2">
        <v>3</v>
      </c>
      <c r="H28" s="8"/>
      <c r="I28" s="6">
        <f t="shared" si="1"/>
        <v>0</v>
      </c>
    </row>
    <row r="29" spans="1:9" x14ac:dyDescent="0.25">
      <c r="A29" s="1">
        <v>25</v>
      </c>
      <c r="B29" s="5" t="s">
        <v>76</v>
      </c>
      <c r="C29" s="5"/>
      <c r="D29" s="5"/>
      <c r="E29" s="5"/>
      <c r="F29" s="1" t="s">
        <v>53</v>
      </c>
      <c r="G29" s="2">
        <v>6</v>
      </c>
      <c r="H29" s="8"/>
      <c r="I29" s="6">
        <f t="shared" si="1"/>
        <v>0</v>
      </c>
    </row>
    <row r="30" spans="1:9" ht="38.25" x14ac:dyDescent="0.25">
      <c r="A30" s="1">
        <v>26</v>
      </c>
      <c r="B30" s="5" t="s">
        <v>135</v>
      </c>
      <c r="C30" s="5"/>
      <c r="D30" s="5"/>
      <c r="E30" s="5"/>
      <c r="F30" s="1" t="s">
        <v>4</v>
      </c>
      <c r="G30" s="2">
        <v>18</v>
      </c>
      <c r="H30" s="8"/>
      <c r="I30" s="6">
        <f t="shared" si="1"/>
        <v>0</v>
      </c>
    </row>
    <row r="31" spans="1:9" x14ac:dyDescent="0.25">
      <c r="A31" s="1">
        <v>27</v>
      </c>
      <c r="B31" s="5" t="s">
        <v>77</v>
      </c>
      <c r="C31" s="5"/>
      <c r="D31" s="5"/>
      <c r="E31" s="5"/>
      <c r="F31" s="1" t="s">
        <v>4</v>
      </c>
      <c r="G31" s="2">
        <v>9</v>
      </c>
      <c r="H31" s="8"/>
      <c r="I31" s="6">
        <f t="shared" si="1"/>
        <v>0</v>
      </c>
    </row>
    <row r="32" spans="1:9" ht="38.25" x14ac:dyDescent="0.25">
      <c r="A32" s="1">
        <v>28</v>
      </c>
      <c r="B32" s="5" t="s">
        <v>78</v>
      </c>
      <c r="C32" s="5"/>
      <c r="D32" s="5"/>
      <c r="E32" s="5"/>
      <c r="F32" s="1" t="s">
        <v>4</v>
      </c>
      <c r="G32" s="2">
        <v>1</v>
      </c>
      <c r="H32" s="8"/>
      <c r="I32" s="6">
        <f t="shared" si="1"/>
        <v>0</v>
      </c>
    </row>
    <row r="33" spans="1:9" ht="38.25" x14ac:dyDescent="0.25">
      <c r="A33" s="1">
        <v>29</v>
      </c>
      <c r="B33" s="5" t="s">
        <v>79</v>
      </c>
      <c r="C33" s="5"/>
      <c r="D33" s="5"/>
      <c r="E33" s="5"/>
      <c r="F33" s="1" t="s">
        <v>4</v>
      </c>
      <c r="G33" s="2">
        <v>5</v>
      </c>
      <c r="H33" s="8"/>
      <c r="I33" s="6">
        <f t="shared" si="1"/>
        <v>0</v>
      </c>
    </row>
    <row r="34" spans="1:9" ht="25.5" x14ac:dyDescent="0.25">
      <c r="A34" s="1">
        <v>30</v>
      </c>
      <c r="B34" s="5" t="s">
        <v>80</v>
      </c>
      <c r="C34" s="5"/>
      <c r="D34" s="5"/>
      <c r="E34" s="5"/>
      <c r="F34" s="1" t="s">
        <v>4</v>
      </c>
      <c r="G34" s="2">
        <v>1</v>
      </c>
      <c r="H34" s="8"/>
      <c r="I34" s="6">
        <f t="shared" si="1"/>
        <v>0</v>
      </c>
    </row>
    <row r="35" spans="1:9" x14ac:dyDescent="0.25">
      <c r="A35" s="1">
        <v>31</v>
      </c>
      <c r="B35" s="5" t="s">
        <v>81</v>
      </c>
      <c r="C35" s="5"/>
      <c r="D35" s="5"/>
      <c r="E35" s="5"/>
      <c r="F35" s="1" t="s">
        <v>4</v>
      </c>
      <c r="G35" s="2">
        <v>1</v>
      </c>
      <c r="H35" s="8"/>
      <c r="I35" s="6">
        <f t="shared" si="1"/>
        <v>0</v>
      </c>
    </row>
    <row r="36" spans="1:9" x14ac:dyDescent="0.25">
      <c r="A36" s="1">
        <v>32</v>
      </c>
      <c r="B36" s="5" t="s">
        <v>82</v>
      </c>
      <c r="C36" s="5"/>
      <c r="D36" s="5"/>
      <c r="E36" s="5"/>
      <c r="F36" s="1" t="s">
        <v>4</v>
      </c>
      <c r="G36" s="2">
        <v>1</v>
      </c>
      <c r="H36" s="8"/>
      <c r="I36" s="6">
        <f t="shared" si="1"/>
        <v>0</v>
      </c>
    </row>
    <row r="37" spans="1:9" ht="25.5" x14ac:dyDescent="0.25">
      <c r="A37" s="1">
        <v>33</v>
      </c>
      <c r="B37" s="5" t="s">
        <v>83</v>
      </c>
      <c r="C37" s="5"/>
      <c r="D37" s="5"/>
      <c r="E37" s="5"/>
      <c r="F37" s="1" t="s">
        <v>4</v>
      </c>
      <c r="G37" s="2">
        <v>1</v>
      </c>
      <c r="H37" s="8"/>
      <c r="I37" s="6">
        <f t="shared" si="1"/>
        <v>0</v>
      </c>
    </row>
    <row r="38" spans="1:9" ht="25.5" x14ac:dyDescent="0.25">
      <c r="A38" s="1">
        <v>34</v>
      </c>
      <c r="B38" s="5" t="s">
        <v>84</v>
      </c>
      <c r="C38" s="5"/>
      <c r="D38" s="5"/>
      <c r="E38" s="5"/>
      <c r="F38" s="1" t="s">
        <v>4</v>
      </c>
      <c r="G38" s="2">
        <v>1</v>
      </c>
      <c r="H38" s="8"/>
      <c r="I38" s="6">
        <f t="shared" si="1"/>
        <v>0</v>
      </c>
    </row>
    <row r="39" spans="1:9" x14ac:dyDescent="0.25">
      <c r="I39" s="2">
        <f>SUM(I5:I38)</f>
        <v>0</v>
      </c>
    </row>
    <row r="40" spans="1:9" x14ac:dyDescent="0.25">
      <c r="H40" s="42" t="s">
        <v>20</v>
      </c>
      <c r="I40" s="42"/>
    </row>
    <row r="41" spans="1:9" ht="22.5" customHeight="1" x14ac:dyDescent="0.25">
      <c r="B41" s="3" t="s">
        <v>13</v>
      </c>
      <c r="C41" s="3"/>
      <c r="D41" s="3"/>
      <c r="E41" s="43" t="s">
        <v>14</v>
      </c>
      <c r="F41" s="43"/>
      <c r="G41" s="43"/>
      <c r="H41" s="43"/>
    </row>
    <row r="42" spans="1:9" ht="22.5" customHeight="1" x14ac:dyDescent="0.25">
      <c r="B42" s="3" t="s">
        <v>15</v>
      </c>
      <c r="C42" s="3"/>
      <c r="D42" s="3"/>
      <c r="E42" s="43" t="s">
        <v>14</v>
      </c>
      <c r="F42" s="43"/>
      <c r="G42" s="43"/>
      <c r="H42" s="43"/>
    </row>
    <row r="43" spans="1:9" ht="24.75" customHeight="1" x14ac:dyDescent="0.25">
      <c r="B43" s="3" t="s">
        <v>16</v>
      </c>
      <c r="C43" s="3"/>
      <c r="D43" s="3"/>
      <c r="E43" s="43" t="s">
        <v>14</v>
      </c>
      <c r="F43" s="43"/>
      <c r="G43" s="43"/>
      <c r="H43" s="43"/>
    </row>
    <row r="44" spans="1:9" ht="39.75" customHeight="1" x14ac:dyDescent="0.25">
      <c r="B44" s="40" t="s">
        <v>19</v>
      </c>
      <c r="C44" s="40"/>
      <c r="D44" s="40"/>
      <c r="E44" s="40"/>
      <c r="F44" s="40"/>
      <c r="G44" s="40"/>
      <c r="H44" s="40"/>
      <c r="I44" s="40"/>
    </row>
    <row r="45" spans="1:9" ht="18" customHeight="1" x14ac:dyDescent="0.25">
      <c r="B45" s="40"/>
      <c r="C45" s="40"/>
      <c r="D45" s="40"/>
      <c r="E45" s="40"/>
      <c r="F45" s="40"/>
      <c r="G45" s="40"/>
      <c r="H45" s="40"/>
    </row>
    <row r="46" spans="1:9" s="23" customFormat="1" ht="20.25" customHeight="1" x14ac:dyDescent="0.25">
      <c r="A46" s="24">
        <v>1</v>
      </c>
      <c r="B46" s="25" t="s">
        <v>126</v>
      </c>
      <c r="C46" s="25"/>
      <c r="D46" s="25"/>
      <c r="E46" s="25"/>
      <c r="F46" s="25"/>
      <c r="G46" s="25"/>
      <c r="H46" s="25"/>
      <c r="I46" s="25"/>
    </row>
    <row r="47" spans="1:9" s="23" customFormat="1" ht="20.25" customHeight="1" x14ac:dyDescent="0.25">
      <c r="A47" s="24">
        <v>2</v>
      </c>
      <c r="B47" s="25" t="s">
        <v>128</v>
      </c>
      <c r="C47" s="25"/>
      <c r="D47" s="25"/>
      <c r="E47" s="25"/>
      <c r="F47" s="25"/>
      <c r="G47" s="25"/>
      <c r="H47" s="25"/>
      <c r="I47" s="25"/>
    </row>
    <row r="48" spans="1:9" s="23" customFormat="1" ht="49.5" customHeight="1" x14ac:dyDescent="0.25">
      <c r="A48" s="24">
        <v>3</v>
      </c>
      <c r="B48" s="41" t="s">
        <v>127</v>
      </c>
      <c r="C48" s="41"/>
      <c r="D48" s="41"/>
      <c r="E48" s="41"/>
      <c r="F48" s="41"/>
      <c r="G48" s="41"/>
      <c r="H48" s="41"/>
      <c r="I48" s="41"/>
    </row>
    <row r="49" spans="1:9" s="23" customFormat="1" ht="78" customHeight="1" x14ac:dyDescent="0.25">
      <c r="A49" s="24">
        <v>4</v>
      </c>
      <c r="B49" s="54" t="s">
        <v>132</v>
      </c>
      <c r="C49" s="54"/>
      <c r="D49" s="54"/>
      <c r="E49" s="54"/>
      <c r="F49" s="54"/>
      <c r="G49" s="54"/>
      <c r="H49" s="54"/>
      <c r="I49" s="54"/>
    </row>
  </sheetData>
  <mergeCells count="16">
    <mergeCell ref="B48:I48"/>
    <mergeCell ref="B49:I49"/>
    <mergeCell ref="B44:I44"/>
    <mergeCell ref="B45:H45"/>
    <mergeCell ref="I3:I4"/>
    <mergeCell ref="H40:I40"/>
    <mergeCell ref="E41:H41"/>
    <mergeCell ref="E42:H42"/>
    <mergeCell ref="E43:H43"/>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278D-5616-400C-ABFD-EAA7F9064D9C}">
  <sheetPr>
    <tabColor rgb="FF92D050"/>
  </sheetPr>
  <dimension ref="A1:I39"/>
  <sheetViews>
    <sheetView zoomScaleNormal="100" workbookViewId="0">
      <selection activeCell="D6" sqref="D6"/>
    </sheetView>
  </sheetViews>
  <sheetFormatPr defaultRowHeight="15" x14ac:dyDescent="0.25"/>
  <cols>
    <col min="1" max="1" width="4.85546875" customWidth="1"/>
    <col min="2" max="2" width="50.85546875" customWidth="1"/>
    <col min="3" max="3" width="15" customWidth="1"/>
    <col min="4" max="4" width="13.7109375" bestFit="1" customWidth="1"/>
    <col min="5" max="5" width="39.42578125" customWidth="1"/>
    <col min="6" max="6" width="10.28515625" bestFit="1" customWidth="1"/>
    <col min="7" max="7" width="11.5703125" bestFit="1" customWidth="1"/>
    <col min="8" max="8" width="12.85546875" customWidth="1"/>
    <col min="9" max="9" width="11" customWidth="1"/>
  </cols>
  <sheetData>
    <row r="1" spans="1:9" ht="19.5" x14ac:dyDescent="0.3">
      <c r="B1" s="32" t="s">
        <v>87</v>
      </c>
      <c r="C1" s="32"/>
      <c r="D1" s="32"/>
      <c r="E1" s="32"/>
      <c r="F1" s="32"/>
      <c r="G1" s="32"/>
      <c r="H1" s="32"/>
    </row>
    <row r="3" spans="1:9" x14ac:dyDescent="0.25">
      <c r="A3" s="33" t="s">
        <v>12</v>
      </c>
      <c r="B3" s="35" t="s">
        <v>0</v>
      </c>
      <c r="C3" s="50" t="s">
        <v>9</v>
      </c>
      <c r="D3" s="50"/>
      <c r="E3" s="50"/>
      <c r="F3" s="49" t="s">
        <v>1</v>
      </c>
      <c r="G3" s="49" t="s">
        <v>2</v>
      </c>
      <c r="H3" s="49" t="s">
        <v>10</v>
      </c>
      <c r="I3" s="35" t="s">
        <v>11</v>
      </c>
    </row>
    <row r="4" spans="1:9" ht="25.5" x14ac:dyDescent="0.25">
      <c r="A4" s="34"/>
      <c r="B4" s="36"/>
      <c r="C4" s="12" t="s">
        <v>17</v>
      </c>
      <c r="D4" s="12" t="s">
        <v>125</v>
      </c>
      <c r="E4" s="12" t="s">
        <v>18</v>
      </c>
      <c r="F4" s="49"/>
      <c r="G4" s="49"/>
      <c r="H4" s="49"/>
      <c r="I4" s="36"/>
    </row>
    <row r="5" spans="1:9" ht="255" x14ac:dyDescent="0.25">
      <c r="A5" s="26">
        <v>1</v>
      </c>
      <c r="B5" s="27" t="s">
        <v>88</v>
      </c>
      <c r="C5" s="5"/>
      <c r="D5" s="5"/>
      <c r="E5" s="5"/>
      <c r="F5" s="1" t="s">
        <v>4</v>
      </c>
      <c r="G5" s="2">
        <v>2</v>
      </c>
      <c r="H5" s="1"/>
      <c r="I5" s="6">
        <f>H5*G5</f>
        <v>0</v>
      </c>
    </row>
    <row r="6" spans="1:9" ht="25.5" x14ac:dyDescent="0.25">
      <c r="A6" s="9">
        <v>2</v>
      </c>
      <c r="B6" s="28" t="s">
        <v>89</v>
      </c>
      <c r="C6" s="10"/>
      <c r="D6" s="5"/>
      <c r="E6" s="5"/>
      <c r="F6" s="1" t="s">
        <v>4</v>
      </c>
      <c r="G6" s="2">
        <v>20</v>
      </c>
      <c r="H6" s="1"/>
      <c r="I6" s="6">
        <f t="shared" ref="I6:I28" si="0">H6*G6</f>
        <v>0</v>
      </c>
    </row>
    <row r="7" spans="1:9" ht="25.5" x14ac:dyDescent="0.25">
      <c r="A7" s="1">
        <v>3</v>
      </c>
      <c r="B7" s="28" t="s">
        <v>90</v>
      </c>
      <c r="C7" s="10"/>
      <c r="D7" s="5"/>
      <c r="E7" s="5"/>
      <c r="F7" s="1" t="s">
        <v>4</v>
      </c>
      <c r="G7" s="2">
        <v>3</v>
      </c>
      <c r="H7" s="1"/>
      <c r="I7" s="6">
        <f t="shared" si="0"/>
        <v>0</v>
      </c>
    </row>
    <row r="8" spans="1:9" ht="204" x14ac:dyDescent="0.25">
      <c r="A8" s="9">
        <v>4</v>
      </c>
      <c r="B8" s="29" t="s">
        <v>91</v>
      </c>
      <c r="C8" s="10"/>
      <c r="D8" s="5"/>
      <c r="E8" s="5"/>
      <c r="F8" s="1" t="s">
        <v>4</v>
      </c>
      <c r="G8" s="2">
        <v>2</v>
      </c>
      <c r="H8" s="1"/>
      <c r="I8" s="6">
        <f t="shared" si="0"/>
        <v>0</v>
      </c>
    </row>
    <row r="9" spans="1:9" ht="63.75" x14ac:dyDescent="0.25">
      <c r="A9" s="9">
        <v>5</v>
      </c>
      <c r="B9" s="28" t="s">
        <v>92</v>
      </c>
      <c r="C9" s="10"/>
      <c r="D9" s="5"/>
      <c r="E9" s="5"/>
      <c r="F9" s="1" t="s">
        <v>4</v>
      </c>
      <c r="G9" s="2">
        <v>3</v>
      </c>
      <c r="H9" s="1"/>
      <c r="I9" s="6">
        <f t="shared" si="0"/>
        <v>0</v>
      </c>
    </row>
    <row r="10" spans="1:9" ht="63.75" x14ac:dyDescent="0.25">
      <c r="A10" s="9">
        <v>6</v>
      </c>
      <c r="B10" s="28" t="s">
        <v>93</v>
      </c>
      <c r="C10" s="10"/>
      <c r="D10" s="5"/>
      <c r="E10" s="5"/>
      <c r="F10" s="1" t="s">
        <v>4</v>
      </c>
      <c r="G10" s="2">
        <v>2</v>
      </c>
      <c r="H10" s="1"/>
      <c r="I10" s="6">
        <f t="shared" si="0"/>
        <v>0</v>
      </c>
    </row>
    <row r="11" spans="1:9" ht="267.75" x14ac:dyDescent="0.25">
      <c r="A11" s="1">
        <v>7</v>
      </c>
      <c r="B11" s="29" t="s">
        <v>94</v>
      </c>
      <c r="C11" s="10"/>
      <c r="D11" s="5"/>
      <c r="E11" s="5"/>
      <c r="F11" s="21" t="s">
        <v>4</v>
      </c>
      <c r="G11" s="22">
        <v>4</v>
      </c>
      <c r="H11" s="1"/>
      <c r="I11" s="6">
        <f t="shared" si="0"/>
        <v>0</v>
      </c>
    </row>
    <row r="12" spans="1:9" ht="102" x14ac:dyDescent="0.25">
      <c r="A12" s="9">
        <v>8</v>
      </c>
      <c r="B12" s="30" t="s">
        <v>95</v>
      </c>
      <c r="C12" s="10"/>
      <c r="D12" s="5"/>
      <c r="E12" s="7"/>
      <c r="F12" s="14" t="s">
        <v>4</v>
      </c>
      <c r="G12" s="15">
        <v>50</v>
      </c>
      <c r="H12" s="1"/>
      <c r="I12" s="6">
        <f t="shared" si="0"/>
        <v>0</v>
      </c>
    </row>
    <row r="13" spans="1:9" ht="38.25" x14ac:dyDescent="0.25">
      <c r="A13" s="9">
        <v>9</v>
      </c>
      <c r="B13" s="30" t="s">
        <v>96</v>
      </c>
      <c r="C13" s="10"/>
      <c r="D13" s="5"/>
      <c r="E13" s="7"/>
      <c r="F13" s="14" t="s">
        <v>112</v>
      </c>
      <c r="G13" s="15">
        <v>30</v>
      </c>
      <c r="H13" s="1"/>
      <c r="I13" s="6">
        <f t="shared" si="0"/>
        <v>0</v>
      </c>
    </row>
    <row r="14" spans="1:9" ht="63.75" x14ac:dyDescent="0.25">
      <c r="A14" s="9">
        <v>10</v>
      </c>
      <c r="B14" s="30" t="s">
        <v>97</v>
      </c>
      <c r="C14" s="10"/>
      <c r="D14" s="5"/>
      <c r="E14" s="7"/>
      <c r="F14" s="14" t="s">
        <v>53</v>
      </c>
      <c r="G14" s="15">
        <v>5</v>
      </c>
      <c r="H14" s="1"/>
      <c r="I14" s="6">
        <f t="shared" si="0"/>
        <v>0</v>
      </c>
    </row>
    <row r="15" spans="1:9" ht="63.75" x14ac:dyDescent="0.25">
      <c r="A15" s="9">
        <v>11</v>
      </c>
      <c r="B15" s="31" t="s">
        <v>98</v>
      </c>
      <c r="C15" s="10"/>
      <c r="D15" s="5"/>
      <c r="E15" s="7"/>
      <c r="F15" s="14" t="s">
        <v>4</v>
      </c>
      <c r="G15" s="15">
        <v>2</v>
      </c>
      <c r="H15" s="1"/>
      <c r="I15" s="6">
        <f t="shared" si="0"/>
        <v>0</v>
      </c>
    </row>
    <row r="16" spans="1:9" ht="25.5" x14ac:dyDescent="0.25">
      <c r="A16" s="9">
        <v>12</v>
      </c>
      <c r="B16" s="30" t="s">
        <v>99</v>
      </c>
      <c r="C16" s="10"/>
      <c r="D16" s="5"/>
      <c r="E16" s="7"/>
      <c r="F16" s="14" t="s">
        <v>4</v>
      </c>
      <c r="G16" s="15">
        <v>10</v>
      </c>
      <c r="H16" s="1"/>
      <c r="I16" s="6">
        <f t="shared" si="0"/>
        <v>0</v>
      </c>
    </row>
    <row r="17" spans="1:9" ht="25.5" x14ac:dyDescent="0.25">
      <c r="A17" s="9">
        <v>13</v>
      </c>
      <c r="B17" s="30" t="s">
        <v>100</v>
      </c>
      <c r="C17" s="10"/>
      <c r="D17" s="5"/>
      <c r="E17" s="7"/>
      <c r="F17" s="14" t="s">
        <v>4</v>
      </c>
      <c r="G17" s="15">
        <v>10</v>
      </c>
      <c r="H17" s="1"/>
      <c r="I17" s="6">
        <f t="shared" si="0"/>
        <v>0</v>
      </c>
    </row>
    <row r="18" spans="1:9" ht="140.25" x14ac:dyDescent="0.25">
      <c r="A18" s="9">
        <v>14</v>
      </c>
      <c r="B18" s="30" t="s">
        <v>101</v>
      </c>
      <c r="C18" s="10"/>
      <c r="D18" s="5"/>
      <c r="E18" s="7"/>
      <c r="F18" s="14" t="s">
        <v>4</v>
      </c>
      <c r="G18" s="15">
        <v>1</v>
      </c>
      <c r="H18" s="1"/>
      <c r="I18" s="6">
        <f t="shared" si="0"/>
        <v>0</v>
      </c>
    </row>
    <row r="19" spans="1:9" ht="38.25" x14ac:dyDescent="0.25">
      <c r="A19" s="9">
        <v>15</v>
      </c>
      <c r="B19" s="30" t="s">
        <v>102</v>
      </c>
      <c r="C19" s="10"/>
      <c r="D19" s="5"/>
      <c r="E19" s="7"/>
      <c r="F19" s="14" t="s">
        <v>113</v>
      </c>
      <c r="G19" s="15">
        <v>1</v>
      </c>
      <c r="H19" s="1"/>
      <c r="I19" s="6">
        <f t="shared" si="0"/>
        <v>0</v>
      </c>
    </row>
    <row r="20" spans="1:9" ht="38.25" x14ac:dyDescent="0.25">
      <c r="A20" s="9">
        <v>16</v>
      </c>
      <c r="B20" s="30" t="s">
        <v>105</v>
      </c>
      <c r="C20" s="10"/>
      <c r="D20" s="5"/>
      <c r="E20" s="7"/>
      <c r="F20" s="14" t="s">
        <v>4</v>
      </c>
      <c r="G20" s="15">
        <v>2</v>
      </c>
      <c r="H20" s="1"/>
      <c r="I20" s="6">
        <f t="shared" si="0"/>
        <v>0</v>
      </c>
    </row>
    <row r="21" spans="1:9" ht="38.25" x14ac:dyDescent="0.25">
      <c r="A21" s="9">
        <v>17</v>
      </c>
      <c r="B21" s="30" t="s">
        <v>106</v>
      </c>
      <c r="C21" s="10"/>
      <c r="D21" s="5"/>
      <c r="E21" s="7"/>
      <c r="F21" s="14" t="s">
        <v>4</v>
      </c>
      <c r="G21" s="15">
        <v>2</v>
      </c>
      <c r="H21" s="1"/>
      <c r="I21" s="6">
        <f t="shared" si="0"/>
        <v>0</v>
      </c>
    </row>
    <row r="22" spans="1:9" ht="38.25" x14ac:dyDescent="0.25">
      <c r="A22" s="9">
        <v>18</v>
      </c>
      <c r="B22" s="30" t="s">
        <v>107</v>
      </c>
      <c r="C22" s="10"/>
      <c r="D22" s="5"/>
      <c r="E22" s="7"/>
      <c r="F22" s="14" t="s">
        <v>4</v>
      </c>
      <c r="G22" s="15">
        <v>2</v>
      </c>
      <c r="H22" s="1"/>
      <c r="I22" s="6">
        <f t="shared" si="0"/>
        <v>0</v>
      </c>
    </row>
    <row r="23" spans="1:9" ht="38.25" x14ac:dyDescent="0.25">
      <c r="A23" s="9">
        <v>19</v>
      </c>
      <c r="B23" s="30" t="s">
        <v>108</v>
      </c>
      <c r="C23" s="10"/>
      <c r="D23" s="5"/>
      <c r="E23" s="7"/>
      <c r="F23" s="14" t="s">
        <v>4</v>
      </c>
      <c r="G23" s="15">
        <v>2</v>
      </c>
      <c r="H23" s="1"/>
      <c r="I23" s="6">
        <f t="shared" si="0"/>
        <v>0</v>
      </c>
    </row>
    <row r="24" spans="1:9" ht="38.25" x14ac:dyDescent="0.25">
      <c r="A24" s="9">
        <v>20</v>
      </c>
      <c r="B24" s="30" t="s">
        <v>109</v>
      </c>
      <c r="C24" s="10"/>
      <c r="D24" s="5"/>
      <c r="E24" s="7"/>
      <c r="F24" s="14" t="s">
        <v>4</v>
      </c>
      <c r="G24" s="15">
        <v>2</v>
      </c>
      <c r="H24" s="1"/>
      <c r="I24" s="6">
        <f t="shared" si="0"/>
        <v>0</v>
      </c>
    </row>
    <row r="25" spans="1:9" ht="38.25" x14ac:dyDescent="0.25">
      <c r="A25" s="9">
        <v>21</v>
      </c>
      <c r="B25" s="30" t="s">
        <v>110</v>
      </c>
      <c r="C25" s="10"/>
      <c r="D25" s="5"/>
      <c r="E25" s="7"/>
      <c r="F25" s="14" t="s">
        <v>4</v>
      </c>
      <c r="G25" s="15">
        <v>2</v>
      </c>
      <c r="H25" s="1"/>
      <c r="I25" s="6">
        <f t="shared" si="0"/>
        <v>0</v>
      </c>
    </row>
    <row r="26" spans="1:9" ht="38.25" x14ac:dyDescent="0.25">
      <c r="A26" s="9">
        <v>22</v>
      </c>
      <c r="B26" s="30" t="s">
        <v>111</v>
      </c>
      <c r="C26" s="10"/>
      <c r="D26" s="5"/>
      <c r="E26" s="7"/>
      <c r="F26" s="14" t="s">
        <v>4</v>
      </c>
      <c r="G26" s="15">
        <v>2</v>
      </c>
      <c r="H26" s="1"/>
      <c r="I26" s="6">
        <f t="shared" si="0"/>
        <v>0</v>
      </c>
    </row>
    <row r="27" spans="1:9" ht="25.5" x14ac:dyDescent="0.25">
      <c r="A27" s="9">
        <v>23</v>
      </c>
      <c r="B27" s="30" t="s">
        <v>103</v>
      </c>
      <c r="C27" s="10"/>
      <c r="D27" s="5"/>
      <c r="E27" s="7"/>
      <c r="F27" s="14" t="s">
        <v>4</v>
      </c>
      <c r="G27" s="15">
        <v>1</v>
      </c>
      <c r="H27" s="1"/>
      <c r="I27" s="6">
        <f t="shared" si="0"/>
        <v>0</v>
      </c>
    </row>
    <row r="28" spans="1:9" ht="63.75" x14ac:dyDescent="0.25">
      <c r="A28" s="9">
        <v>24</v>
      </c>
      <c r="B28" s="30" t="s">
        <v>104</v>
      </c>
      <c r="C28" s="10"/>
      <c r="D28" s="5"/>
      <c r="E28" s="7"/>
      <c r="F28" s="14" t="s">
        <v>4</v>
      </c>
      <c r="G28" s="15">
        <v>1</v>
      </c>
      <c r="H28" s="1"/>
      <c r="I28" s="6">
        <f t="shared" si="0"/>
        <v>0</v>
      </c>
    </row>
    <row r="29" spans="1:9" x14ac:dyDescent="0.25">
      <c r="H29" s="42" t="s">
        <v>20</v>
      </c>
      <c r="I29" s="42"/>
    </row>
    <row r="30" spans="1:9" ht="22.5" customHeight="1" x14ac:dyDescent="0.25">
      <c r="B30" s="3" t="s">
        <v>13</v>
      </c>
      <c r="C30" s="3"/>
      <c r="D30" s="3"/>
      <c r="E30" s="43" t="s">
        <v>14</v>
      </c>
      <c r="F30" s="43"/>
      <c r="G30" s="43"/>
      <c r="H30" s="43"/>
    </row>
    <row r="31" spans="1:9" ht="22.5" customHeight="1" x14ac:dyDescent="0.25">
      <c r="B31" s="3" t="s">
        <v>15</v>
      </c>
      <c r="C31" s="3"/>
      <c r="D31" s="3"/>
      <c r="E31" s="43" t="s">
        <v>14</v>
      </c>
      <c r="F31" s="43"/>
      <c r="G31" s="43"/>
      <c r="H31" s="43"/>
    </row>
    <row r="32" spans="1:9" ht="24.75" customHeight="1" x14ac:dyDescent="0.25">
      <c r="B32" s="3" t="s">
        <v>16</v>
      </c>
      <c r="C32" s="3"/>
      <c r="D32" s="3"/>
      <c r="E32" s="43" t="s">
        <v>14</v>
      </c>
      <c r="F32" s="43"/>
      <c r="G32" s="43"/>
      <c r="H32" s="43"/>
    </row>
    <row r="33" spans="1:9" ht="39.75" customHeight="1" x14ac:dyDescent="0.25">
      <c r="B33" s="40" t="s">
        <v>19</v>
      </c>
      <c r="C33" s="40"/>
      <c r="D33" s="40"/>
      <c r="E33" s="40"/>
      <c r="F33" s="40"/>
      <c r="G33" s="40"/>
      <c r="H33" s="40"/>
      <c r="I33" s="40"/>
    </row>
    <row r="34" spans="1:9" ht="18" customHeight="1" x14ac:dyDescent="0.25">
      <c r="B34" s="40"/>
      <c r="C34" s="40"/>
      <c r="D34" s="40"/>
      <c r="E34" s="40"/>
      <c r="F34" s="40"/>
      <c r="G34" s="40"/>
      <c r="H34" s="40"/>
    </row>
    <row r="35" spans="1:9" s="23" customFormat="1" ht="20.25" customHeight="1" x14ac:dyDescent="0.25">
      <c r="A35" s="24">
        <v>1</v>
      </c>
      <c r="B35" s="25" t="s">
        <v>126</v>
      </c>
      <c r="C35" s="25"/>
      <c r="D35" s="25"/>
      <c r="E35" s="25"/>
      <c r="F35" s="25"/>
      <c r="G35" s="25"/>
      <c r="H35" s="25"/>
      <c r="I35" s="25"/>
    </row>
    <row r="36" spans="1:9" s="23" customFormat="1" ht="20.25" customHeight="1" x14ac:dyDescent="0.25">
      <c r="A36" s="24">
        <v>2</v>
      </c>
      <c r="B36" s="25" t="s">
        <v>128</v>
      </c>
      <c r="C36" s="25"/>
      <c r="D36" s="25"/>
      <c r="E36" s="25"/>
      <c r="F36" s="25"/>
      <c r="G36" s="25"/>
      <c r="H36" s="25"/>
      <c r="I36" s="25"/>
    </row>
    <row r="37" spans="1:9" s="23" customFormat="1" ht="49.5" customHeight="1" x14ac:dyDescent="0.25">
      <c r="A37" s="24">
        <v>3</v>
      </c>
      <c r="B37" s="41" t="s">
        <v>127</v>
      </c>
      <c r="C37" s="41"/>
      <c r="D37" s="41"/>
      <c r="E37" s="41"/>
      <c r="F37" s="41"/>
      <c r="G37" s="41"/>
      <c r="H37" s="41"/>
      <c r="I37" s="41"/>
    </row>
    <row r="38" spans="1:9" s="23" customFormat="1" ht="21" customHeight="1" x14ac:dyDescent="0.25">
      <c r="A38" s="24">
        <v>4</v>
      </c>
      <c r="B38" s="41" t="s">
        <v>138</v>
      </c>
      <c r="C38" s="41"/>
      <c r="D38" s="41"/>
      <c r="E38" s="41"/>
      <c r="F38" s="41"/>
      <c r="G38" s="41"/>
      <c r="H38" s="41"/>
      <c r="I38" s="41"/>
    </row>
    <row r="39" spans="1:9" s="23" customFormat="1" ht="24.75" customHeight="1" x14ac:dyDescent="0.25">
      <c r="A39" s="24">
        <v>5</v>
      </c>
      <c r="B39" s="55" t="s">
        <v>136</v>
      </c>
      <c r="C39" s="55"/>
      <c r="D39" s="55"/>
      <c r="E39" s="55"/>
      <c r="F39" s="55"/>
      <c r="G39" s="55"/>
      <c r="H39" s="55"/>
      <c r="I39" s="55"/>
    </row>
  </sheetData>
  <mergeCells count="17">
    <mergeCell ref="B33:I33"/>
    <mergeCell ref="B34:H34"/>
    <mergeCell ref="B37:I37"/>
    <mergeCell ref="B38:I38"/>
    <mergeCell ref="B39:I39"/>
    <mergeCell ref="I3:I4"/>
    <mergeCell ref="H29:I29"/>
    <mergeCell ref="E30:H30"/>
    <mergeCell ref="E31:H31"/>
    <mergeCell ref="E32:H32"/>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1D011-AB75-4D18-8199-49E9685D2B82}">
  <sheetPr>
    <tabColor rgb="FFFF0000"/>
  </sheetPr>
  <dimension ref="A1:I22"/>
  <sheetViews>
    <sheetView zoomScaleNormal="100" workbookViewId="0">
      <selection activeCell="E26" sqref="E26"/>
    </sheetView>
  </sheetViews>
  <sheetFormatPr defaultRowHeight="15" x14ac:dyDescent="0.25"/>
  <cols>
    <col min="1" max="1" width="4.85546875" customWidth="1"/>
    <col min="2" max="2" width="50.85546875" customWidth="1"/>
    <col min="3" max="3" width="15" customWidth="1"/>
    <col min="4" max="4" width="13.7109375" bestFit="1" customWidth="1"/>
    <col min="5" max="5" width="38.85546875" customWidth="1"/>
    <col min="6" max="6" width="10.28515625" bestFit="1" customWidth="1"/>
    <col min="7" max="7" width="11.5703125" bestFit="1" customWidth="1"/>
    <col min="8" max="8" width="12.85546875" customWidth="1"/>
    <col min="9" max="9" width="11.7109375" customWidth="1"/>
  </cols>
  <sheetData>
    <row r="1" spans="1:9" ht="19.5" x14ac:dyDescent="0.3">
      <c r="B1" s="32" t="s">
        <v>114</v>
      </c>
      <c r="C1" s="32"/>
      <c r="D1" s="32"/>
      <c r="E1" s="32"/>
      <c r="F1" s="32"/>
      <c r="G1" s="32"/>
      <c r="H1" s="32"/>
    </row>
    <row r="3" spans="1:9" x14ac:dyDescent="0.25">
      <c r="A3" s="33" t="s">
        <v>12</v>
      </c>
      <c r="B3" s="35" t="s">
        <v>0</v>
      </c>
      <c r="C3" s="50" t="s">
        <v>9</v>
      </c>
      <c r="D3" s="50"/>
      <c r="E3" s="50"/>
      <c r="F3" s="49" t="s">
        <v>1</v>
      </c>
      <c r="G3" s="49" t="s">
        <v>2</v>
      </c>
      <c r="H3" s="49" t="s">
        <v>10</v>
      </c>
      <c r="I3" s="35" t="s">
        <v>11</v>
      </c>
    </row>
    <row r="4" spans="1:9" ht="25.5" x14ac:dyDescent="0.25">
      <c r="A4" s="34"/>
      <c r="B4" s="53"/>
      <c r="C4" s="12" t="s">
        <v>17</v>
      </c>
      <c r="D4" s="12" t="s">
        <v>125</v>
      </c>
      <c r="E4" s="12" t="s">
        <v>18</v>
      </c>
      <c r="F4" s="35"/>
      <c r="G4" s="35"/>
      <c r="H4" s="49"/>
      <c r="I4" s="36"/>
    </row>
    <row r="5" spans="1:9" ht="102" x14ac:dyDescent="0.25">
      <c r="A5" s="9">
        <v>1</v>
      </c>
      <c r="B5" s="13" t="s">
        <v>115</v>
      </c>
      <c r="C5" s="10"/>
      <c r="D5" s="5"/>
      <c r="E5" s="7"/>
      <c r="F5" s="1" t="s">
        <v>4</v>
      </c>
      <c r="G5" s="2">
        <v>13</v>
      </c>
      <c r="H5" s="8"/>
      <c r="I5" s="6">
        <f>H5*G5</f>
        <v>0</v>
      </c>
    </row>
    <row r="6" spans="1:9" ht="51" x14ac:dyDescent="0.25">
      <c r="A6" s="9">
        <v>2</v>
      </c>
      <c r="B6" s="13" t="s">
        <v>116</v>
      </c>
      <c r="C6" s="10"/>
      <c r="D6" s="5"/>
      <c r="E6" s="7"/>
      <c r="F6" s="1" t="s">
        <v>4</v>
      </c>
      <c r="G6" s="2">
        <v>40</v>
      </c>
      <c r="H6" s="8"/>
      <c r="I6" s="6">
        <f t="shared" ref="I6:I12" si="0">H6*G6</f>
        <v>0</v>
      </c>
    </row>
    <row r="7" spans="1:9" ht="89.25" x14ac:dyDescent="0.25">
      <c r="A7" s="9">
        <v>3</v>
      </c>
      <c r="B7" s="13" t="s">
        <v>117</v>
      </c>
      <c r="C7" s="10"/>
      <c r="D7" s="5"/>
      <c r="E7" s="7"/>
      <c r="F7" s="1" t="s">
        <v>4</v>
      </c>
      <c r="G7" s="2">
        <v>100</v>
      </c>
      <c r="H7" s="8"/>
      <c r="I7" s="6">
        <f t="shared" si="0"/>
        <v>0</v>
      </c>
    </row>
    <row r="8" spans="1:9" ht="38.25" x14ac:dyDescent="0.25">
      <c r="A8" s="9">
        <v>4</v>
      </c>
      <c r="B8" s="17" t="s">
        <v>118</v>
      </c>
      <c r="C8" s="10"/>
      <c r="D8" s="5"/>
      <c r="E8" s="7"/>
      <c r="F8" s="1" t="s">
        <v>4</v>
      </c>
      <c r="G8" s="2">
        <v>12</v>
      </c>
      <c r="H8" s="8"/>
      <c r="I8" s="6">
        <f t="shared" si="0"/>
        <v>0</v>
      </c>
    </row>
    <row r="9" spans="1:9" ht="38.25" x14ac:dyDescent="0.25">
      <c r="A9" s="9">
        <v>5</v>
      </c>
      <c r="B9" s="17" t="s">
        <v>119</v>
      </c>
      <c r="C9" s="10"/>
      <c r="D9" s="5"/>
      <c r="E9" s="7"/>
      <c r="F9" s="1" t="s">
        <v>4</v>
      </c>
      <c r="G9" s="2">
        <v>4</v>
      </c>
      <c r="H9" s="8"/>
      <c r="I9" s="6">
        <f t="shared" si="0"/>
        <v>0</v>
      </c>
    </row>
    <row r="10" spans="1:9" ht="51" x14ac:dyDescent="0.25">
      <c r="A10" s="9">
        <v>6</v>
      </c>
      <c r="B10" s="17" t="s">
        <v>120</v>
      </c>
      <c r="C10" s="10"/>
      <c r="D10" s="5"/>
      <c r="E10" s="7"/>
      <c r="F10" s="1" t="s">
        <v>4</v>
      </c>
      <c r="G10" s="2">
        <v>12</v>
      </c>
      <c r="H10" s="8"/>
      <c r="I10" s="6">
        <f t="shared" si="0"/>
        <v>0</v>
      </c>
    </row>
    <row r="11" spans="1:9" ht="63.75" x14ac:dyDescent="0.25">
      <c r="A11" s="9">
        <v>7</v>
      </c>
      <c r="B11" s="16" t="s">
        <v>121</v>
      </c>
      <c r="C11" s="10"/>
      <c r="D11" s="5"/>
      <c r="E11" s="7"/>
      <c r="F11" s="1" t="s">
        <v>4</v>
      </c>
      <c r="G11" s="2">
        <v>20</v>
      </c>
      <c r="H11" s="8"/>
      <c r="I11" s="6">
        <f>H11*G11</f>
        <v>0</v>
      </c>
    </row>
    <row r="12" spans="1:9" ht="63.75" x14ac:dyDescent="0.25">
      <c r="A12" s="9">
        <v>8</v>
      </c>
      <c r="B12" s="16" t="s">
        <v>122</v>
      </c>
      <c r="C12" s="10"/>
      <c r="D12" s="5"/>
      <c r="E12" s="7"/>
      <c r="F12" s="1" t="s">
        <v>4</v>
      </c>
      <c r="G12" s="2">
        <v>15</v>
      </c>
      <c r="H12" s="8"/>
      <c r="I12" s="6">
        <f t="shared" si="0"/>
        <v>0</v>
      </c>
    </row>
    <row r="13" spans="1:9" x14ac:dyDescent="0.25">
      <c r="A13" s="4"/>
      <c r="B13" s="20"/>
      <c r="C13" s="4"/>
      <c r="D13" s="4"/>
      <c r="E13" s="4"/>
      <c r="F13" s="20"/>
      <c r="G13" s="20"/>
      <c r="H13" s="4"/>
      <c r="I13" s="2">
        <f>SUM(I5:I5)</f>
        <v>0</v>
      </c>
    </row>
    <row r="14" spans="1:9" x14ac:dyDescent="0.25">
      <c r="H14" s="42" t="s">
        <v>20</v>
      </c>
      <c r="I14" s="42"/>
    </row>
    <row r="15" spans="1:9" ht="22.5" customHeight="1" x14ac:dyDescent="0.25">
      <c r="B15" s="3" t="s">
        <v>13</v>
      </c>
      <c r="C15" s="3"/>
      <c r="D15" s="3"/>
      <c r="E15" s="43" t="s">
        <v>14</v>
      </c>
      <c r="F15" s="43"/>
      <c r="G15" s="43"/>
      <c r="H15" s="43"/>
    </row>
    <row r="16" spans="1:9" ht="22.5" customHeight="1" x14ac:dyDescent="0.25">
      <c r="B16" s="3" t="s">
        <v>15</v>
      </c>
      <c r="C16" s="3"/>
      <c r="D16" s="3"/>
      <c r="E16" s="43" t="s">
        <v>14</v>
      </c>
      <c r="F16" s="43"/>
      <c r="G16" s="43"/>
      <c r="H16" s="43"/>
    </row>
    <row r="17" spans="1:9" ht="24.75" customHeight="1" x14ac:dyDescent="0.25">
      <c r="B17" s="3" t="s">
        <v>16</v>
      </c>
      <c r="C17" s="3"/>
      <c r="D17" s="3"/>
      <c r="E17" s="43" t="s">
        <v>14</v>
      </c>
      <c r="F17" s="43"/>
      <c r="G17" s="43"/>
      <c r="H17" s="43"/>
    </row>
    <row r="18" spans="1:9" ht="39.75" customHeight="1" x14ac:dyDescent="0.25">
      <c r="B18" s="40" t="s">
        <v>19</v>
      </c>
      <c r="C18" s="40"/>
      <c r="D18" s="40"/>
      <c r="E18" s="40"/>
      <c r="F18" s="40"/>
      <c r="G18" s="40"/>
      <c r="H18" s="40"/>
      <c r="I18" s="40"/>
    </row>
    <row r="19" spans="1:9" ht="18" customHeight="1" x14ac:dyDescent="0.25">
      <c r="B19" s="40"/>
      <c r="C19" s="40"/>
      <c r="D19" s="40"/>
      <c r="E19" s="40"/>
      <c r="F19" s="40"/>
      <c r="G19" s="40"/>
      <c r="H19" s="40"/>
    </row>
    <row r="20" spans="1:9" s="23" customFormat="1" ht="20.25" customHeight="1" x14ac:dyDescent="0.25">
      <c r="A20" s="24">
        <v>1</v>
      </c>
      <c r="B20" s="25" t="s">
        <v>126</v>
      </c>
      <c r="C20" s="25"/>
      <c r="D20" s="25"/>
      <c r="E20" s="25"/>
      <c r="F20" s="25"/>
      <c r="G20" s="25"/>
      <c r="H20" s="25"/>
      <c r="I20" s="25"/>
    </row>
    <row r="21" spans="1:9" s="23" customFormat="1" ht="20.25" customHeight="1" x14ac:dyDescent="0.25">
      <c r="A21" s="24">
        <v>2</v>
      </c>
      <c r="B21" s="25" t="s">
        <v>128</v>
      </c>
      <c r="C21" s="25"/>
      <c r="D21" s="25"/>
      <c r="E21" s="25"/>
      <c r="F21" s="25"/>
      <c r="G21" s="25"/>
      <c r="H21" s="25"/>
      <c r="I21" s="25"/>
    </row>
    <row r="22" spans="1:9" s="23" customFormat="1" ht="49.5" customHeight="1" x14ac:dyDescent="0.25">
      <c r="A22" s="24">
        <v>3</v>
      </c>
      <c r="B22" s="41" t="s">
        <v>127</v>
      </c>
      <c r="C22" s="41"/>
      <c r="D22" s="41"/>
      <c r="E22" s="41"/>
      <c r="F22" s="41"/>
      <c r="G22" s="41"/>
      <c r="H22" s="41"/>
      <c r="I22" s="41"/>
    </row>
  </sheetData>
  <mergeCells count="15">
    <mergeCell ref="B18:I18"/>
    <mergeCell ref="B19:H19"/>
    <mergeCell ref="B22:I22"/>
    <mergeCell ref="I3:I4"/>
    <mergeCell ref="H14:I14"/>
    <mergeCell ref="E15:H15"/>
    <mergeCell ref="E16:H16"/>
    <mergeCell ref="E17:H17"/>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BF9D2-0C23-4FD7-AAE8-F19A0ABE5DD1}">
  <sheetPr>
    <tabColor rgb="FFFFFF00"/>
  </sheetPr>
  <dimension ref="A1:I15"/>
  <sheetViews>
    <sheetView tabSelected="1" zoomScaleNormal="100" workbookViewId="0">
      <selection activeCell="H13" sqref="H13"/>
    </sheetView>
  </sheetViews>
  <sheetFormatPr defaultRowHeight="15" x14ac:dyDescent="0.25"/>
  <cols>
    <col min="1" max="1" width="4.85546875" customWidth="1"/>
    <col min="2" max="2" width="50.85546875" customWidth="1"/>
    <col min="3" max="3" width="15" customWidth="1"/>
    <col min="4" max="4" width="13.7109375" bestFit="1" customWidth="1"/>
    <col min="5" max="5" width="38" customWidth="1"/>
    <col min="6" max="6" width="10.28515625" bestFit="1" customWidth="1"/>
    <col min="7" max="7" width="11.5703125" bestFit="1" customWidth="1"/>
    <col min="8" max="8" width="12.85546875" customWidth="1"/>
    <col min="9" max="9" width="11.7109375" customWidth="1"/>
  </cols>
  <sheetData>
    <row r="1" spans="1:9" ht="19.5" x14ac:dyDescent="0.3">
      <c r="B1" s="32" t="s">
        <v>123</v>
      </c>
      <c r="C1" s="32"/>
      <c r="D1" s="32"/>
      <c r="E1" s="32"/>
      <c r="F1" s="32"/>
      <c r="G1" s="32"/>
      <c r="H1" s="32"/>
    </row>
    <row r="3" spans="1:9" x14ac:dyDescent="0.25">
      <c r="A3" s="33" t="s">
        <v>12</v>
      </c>
      <c r="B3" s="35" t="s">
        <v>0</v>
      </c>
      <c r="C3" s="37" t="s">
        <v>9</v>
      </c>
      <c r="D3" s="38"/>
      <c r="E3" s="39"/>
      <c r="F3" s="35" t="s">
        <v>1</v>
      </c>
      <c r="G3" s="35" t="s">
        <v>2</v>
      </c>
      <c r="H3" s="35" t="s">
        <v>10</v>
      </c>
      <c r="I3" s="35" t="s">
        <v>11</v>
      </c>
    </row>
    <row r="4" spans="1:9" ht="25.5" x14ac:dyDescent="0.25">
      <c r="A4" s="34"/>
      <c r="B4" s="36"/>
      <c r="C4" s="12" t="s">
        <v>17</v>
      </c>
      <c r="D4" s="12" t="s">
        <v>125</v>
      </c>
      <c r="E4" s="12" t="s">
        <v>18</v>
      </c>
      <c r="F4" s="36"/>
      <c r="G4" s="36"/>
      <c r="H4" s="36"/>
      <c r="I4" s="36"/>
    </row>
    <row r="5" spans="1:9" ht="102" x14ac:dyDescent="0.25">
      <c r="A5" s="1">
        <v>1</v>
      </c>
      <c r="B5" s="5" t="s">
        <v>124</v>
      </c>
      <c r="C5" s="5"/>
      <c r="D5" s="5"/>
      <c r="E5" s="5"/>
      <c r="F5" s="1" t="s">
        <v>4</v>
      </c>
      <c r="G5" s="2">
        <v>30</v>
      </c>
      <c r="H5" s="1"/>
      <c r="I5" s="6">
        <f>H5*G5</f>
        <v>0</v>
      </c>
    </row>
    <row r="6" spans="1:9" x14ac:dyDescent="0.25">
      <c r="I6" s="2">
        <f>SUM(I5:I5)</f>
        <v>0</v>
      </c>
    </row>
    <row r="7" spans="1:9" x14ac:dyDescent="0.25">
      <c r="H7" s="42" t="s">
        <v>20</v>
      </c>
      <c r="I7" s="42"/>
    </row>
    <row r="8" spans="1:9" ht="22.5" customHeight="1" x14ac:dyDescent="0.25">
      <c r="B8" s="3" t="s">
        <v>13</v>
      </c>
      <c r="C8" s="3"/>
      <c r="D8" s="3"/>
      <c r="E8" s="43" t="s">
        <v>14</v>
      </c>
      <c r="F8" s="43"/>
      <c r="G8" s="43"/>
      <c r="H8" s="43"/>
    </row>
    <row r="9" spans="1:9" ht="22.5" customHeight="1" x14ac:dyDescent="0.25">
      <c r="B9" s="3" t="s">
        <v>15</v>
      </c>
      <c r="C9" s="3"/>
      <c r="D9" s="3"/>
      <c r="E9" s="43" t="s">
        <v>14</v>
      </c>
      <c r="F9" s="43"/>
      <c r="G9" s="43"/>
      <c r="H9" s="43"/>
    </row>
    <row r="10" spans="1:9" ht="24.75" customHeight="1" x14ac:dyDescent="0.25">
      <c r="B10" s="3" t="s">
        <v>16</v>
      </c>
      <c r="C10" s="3"/>
      <c r="D10" s="3"/>
      <c r="E10" s="43" t="s">
        <v>14</v>
      </c>
      <c r="F10" s="43"/>
      <c r="G10" s="43"/>
      <c r="H10" s="43"/>
    </row>
    <row r="11" spans="1:9" ht="39.75" customHeight="1" x14ac:dyDescent="0.25">
      <c r="B11" s="40" t="s">
        <v>19</v>
      </c>
      <c r="C11" s="40"/>
      <c r="D11" s="40"/>
      <c r="E11" s="40"/>
      <c r="F11" s="40"/>
      <c r="G11" s="40"/>
      <c r="H11" s="40"/>
      <c r="I11" s="40"/>
    </row>
    <row r="12" spans="1:9" ht="18" customHeight="1" x14ac:dyDescent="0.25">
      <c r="B12" s="40"/>
      <c r="C12" s="40"/>
      <c r="D12" s="40"/>
      <c r="E12" s="40"/>
      <c r="F12" s="40"/>
      <c r="G12" s="40"/>
      <c r="H12" s="40"/>
    </row>
    <row r="13" spans="1:9" s="23" customFormat="1" ht="20.25" customHeight="1" x14ac:dyDescent="0.25">
      <c r="A13" s="24">
        <v>1</v>
      </c>
      <c r="B13" s="25" t="s">
        <v>126</v>
      </c>
      <c r="C13" s="25"/>
      <c r="D13" s="25"/>
      <c r="E13" s="25"/>
      <c r="F13" s="25"/>
      <c r="G13" s="25"/>
      <c r="H13" s="25"/>
      <c r="I13" s="25"/>
    </row>
    <row r="14" spans="1:9" s="23" customFormat="1" ht="63" customHeight="1" x14ac:dyDescent="0.25">
      <c r="A14" s="24">
        <v>2</v>
      </c>
      <c r="B14" s="41" t="s">
        <v>139</v>
      </c>
      <c r="C14" s="41"/>
      <c r="D14" s="41"/>
      <c r="E14" s="41"/>
      <c r="F14" s="41"/>
      <c r="G14" s="41"/>
      <c r="H14" s="41"/>
      <c r="I14" s="41"/>
    </row>
    <row r="15" spans="1:9" s="23" customFormat="1" ht="82.5" customHeight="1" x14ac:dyDescent="0.25">
      <c r="A15" s="24">
        <v>3</v>
      </c>
      <c r="B15" s="41" t="s">
        <v>130</v>
      </c>
      <c r="C15" s="41"/>
      <c r="D15" s="41"/>
      <c r="E15" s="41"/>
      <c r="F15" s="41"/>
      <c r="G15" s="41"/>
      <c r="H15" s="41"/>
      <c r="I15" s="41"/>
    </row>
  </sheetData>
  <mergeCells count="16">
    <mergeCell ref="B11:I11"/>
    <mergeCell ref="B12:H12"/>
    <mergeCell ref="B15:I15"/>
    <mergeCell ref="B14:I14"/>
    <mergeCell ref="I3:I4"/>
    <mergeCell ref="H7:I7"/>
    <mergeCell ref="E8:H8"/>
    <mergeCell ref="E9:H9"/>
    <mergeCell ref="E10:H10"/>
    <mergeCell ref="B1:H1"/>
    <mergeCell ref="A3:A4"/>
    <mergeCell ref="B3:B4"/>
    <mergeCell ref="C3:E3"/>
    <mergeCell ref="F3:F4"/>
    <mergeCell ref="G3:G4"/>
    <mergeCell ref="H3:H4"/>
  </mergeCells>
  <pageMargins left="0.11811023622047245" right="0.11811023622047245" top="0.15748031496062992" bottom="0.15748031496062992"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ლოტი 1</vt:lpstr>
      <vt:lpstr>ლოტი 2</vt:lpstr>
      <vt:lpstr>ლოტი 3</vt:lpstr>
      <vt:lpstr>ლოტი 4</vt:lpstr>
      <vt:lpstr>ლოტი 5</vt:lpstr>
      <vt:lpstr>ლოტი 6</vt:lpstr>
      <vt:lpstr>ლოტი 7</vt:lpstr>
      <vt:lpstr>ლოტი 8</vt:lpstr>
      <vt:lpstr>ლოტი 9</vt:lpstr>
      <vt:lpstr>ლოტი 10</vt:lpstr>
      <vt:lpstr>ლოტი 11</vt:lpstr>
      <vt:lpstr>ლოტი 12</vt:lpstr>
      <vt:lpstr>ლოტი 13</vt:lpstr>
      <vt:lpstr>ლოტი 14</vt:lpstr>
      <vt:lpstr>ლოტი 15</vt:lpstr>
      <vt:lpstr>ლოტი 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Mako</dc:creator>
  <cp:lastModifiedBy>Mako</cp:lastModifiedBy>
  <cp:lastPrinted>2026-10-02T10:19:08Z</cp:lastPrinted>
  <dcterms:created xsi:type="dcterms:W3CDTF">2026-10-02T08:50:19Z</dcterms:created>
  <dcterms:modified xsi:type="dcterms:W3CDTF">2026-10-02T13:20:20Z</dcterms:modified>
</cp:coreProperties>
</file>