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khitiuridze\Desktop\NY2027\Accommodation\New year 2026\Bar\BAR RFP VOL2\"/>
    </mc:Choice>
  </mc:AlternateContent>
  <xr:revisionPtr revIDLastSave="0" documentId="13_ncr:1_{908D9378-B970-4626-B249-A5D73A63A070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ლოტი 1 - ბარის მომსახურება" sheetId="1" r:id="rId1"/>
    <sheet name="დანართი N2 - კომპანია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5" i="1" l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26" i="1" l="1"/>
  <c r="G28" i="1"/>
  <c r="G27" i="1"/>
</calcChain>
</file>

<file path=xl/sharedStrings.xml><?xml version="1.0" encoding="utf-8"?>
<sst xmlns="http://schemas.openxmlformats.org/spreadsheetml/2006/main" count="112" uniqueCount="100">
  <si>
    <t>დანართი N1 — ფინანსური შეთავაზება</t>
  </si>
  <si>
    <t>ბარის საოპერაციო მომსახურება</t>
  </si>
  <si>
    <t>ტენდერი — სს "საქართველოს ბანკი" (ს/კ: 204378869)</t>
  </si>
  <si>
    <t>ყველა ფასი მითითებულია დღგ-ის ჩათვლით</t>
  </si>
  <si>
    <t>კომპანიის დასახელება და ს/კ:</t>
  </si>
  <si>
    <t>შევსების თარიღი:</t>
  </si>
  <si>
    <t>#</t>
  </si>
  <si>
    <t>მომსახურების კომპონენტი</t>
  </si>
  <si>
    <t>სპეციფიკაცია / აღწერა</t>
  </si>
  <si>
    <t>რაოდენობა</t>
  </si>
  <si>
    <t>საზომი ერთეული</t>
  </si>
  <si>
    <t>ერთეულის ღირებულება (GEL)</t>
  </si>
  <si>
    <t>ჯამური ღირებულება (GEL)</t>
  </si>
  <si>
    <t>1</t>
  </si>
  <si>
    <t>ბარის წერტილების მოწყობა</t>
  </si>
  <si>
    <t>მინიმუმ 3 ორმხრივი წერტილი</t>
  </si>
  <si>
    <t>ერთ.</t>
  </si>
  <si>
    <t>2</t>
  </si>
  <si>
    <t>ტექნიკური აღჭურვა</t>
  </si>
  <si>
    <t>ბარის სრული ინვენტარი</t>
  </si>
  <si>
    <t>კომპლ.</t>
  </si>
  <si>
    <t>3</t>
  </si>
  <si>
    <t>ბარმენები</t>
  </si>
  <si>
    <t>მიუთითეთ რაოდენობა</t>
  </si>
  <si>
    <t>კაცი/დღე</t>
  </si>
  <si>
    <t>4</t>
  </si>
  <si>
    <t>დამხმარე პერსონალი</t>
  </si>
  <si>
    <t>5</t>
  </si>
  <si>
    <t>ყინული</t>
  </si>
  <si>
    <t>უწყვეტი მიწოდება</t>
  </si>
  <si>
    <t>კგ</t>
  </si>
  <si>
    <t>6</t>
  </si>
  <si>
    <t>ხილის გარნირები</t>
  </si>
  <si>
    <t>ლიმონი, მწვანე და სხვ.</t>
  </si>
  <si>
    <t>7</t>
  </si>
  <si>
    <t>სიროფები და პიტნა</t>
  </si>
  <si>
    <t>8</t>
  </si>
  <si>
    <t>ერთჯერადი ჭიქები</t>
  </si>
  <si>
    <t>კოქტეილის ფორმატი</t>
  </si>
  <si>
    <t>ცალი</t>
  </si>
  <si>
    <t>9</t>
  </si>
  <si>
    <t>საწრუპები</t>
  </si>
  <si>
    <t>10</t>
  </si>
  <si>
    <t>ხელსახოცები</t>
  </si>
  <si>
    <t>პაკ.</t>
  </si>
  <si>
    <t>11</t>
  </si>
  <si>
    <t>ნაგვის პარკები და ურნები</t>
  </si>
  <si>
    <t>12</t>
  </si>
  <si>
    <t>ბარის ზონების დეკორაცია</t>
  </si>
  <si>
    <t>ვიზუალური გაფორმება</t>
  </si>
  <si>
    <t>13</t>
  </si>
  <si>
    <t>მონტაჟი</t>
  </si>
  <si>
    <t>ადგილზე მიტანა და აწყობა</t>
  </si>
  <si>
    <t>14</t>
  </si>
  <si>
    <t>დემონტაჟი</t>
  </si>
  <si>
    <t>დაშლა და გატანა</t>
  </si>
  <si>
    <t>15</t>
  </si>
  <si>
    <t>ტრანსპორტირება</t>
  </si>
  <si>
    <t>16</t>
  </si>
  <si>
    <t>სხვა (მიუთითეთ)</t>
  </si>
  <si>
    <t>ჯამი (დღგ-ის გარეშე):</t>
  </si>
  <si>
    <t>დღგ (18%):</t>
  </si>
  <si>
    <t>სულ ჯამი (დღგ-ის ჩათვლით):</t>
  </si>
  <si>
    <t>გადახდის პირობები:</t>
  </si>
  <si>
    <t>გადახდის ვადები:</t>
  </si>
  <si>
    <t>უფლებამოსილი პირის ხელმოწერა:</t>
  </si>
  <si>
    <t>თარიღი:</t>
  </si>
  <si>
    <t>დანართი N2 — ინფორმაცია კომპანიის შესახებ</t>
  </si>
  <si>
    <t>ველი</t>
  </si>
  <si>
    <t>შევსება</t>
  </si>
  <si>
    <t>კომპანიის სრული სახელწოდება</t>
  </si>
  <si>
    <t>საიდენტიფიკაციო კოდი</t>
  </si>
  <si>
    <t>იურიდიული მისამართი</t>
  </si>
  <si>
    <t>ფაქტიური მისამართი</t>
  </si>
  <si>
    <t>ხელმძღვანელის სახელი და გვარი</t>
  </si>
  <si>
    <t>ხელმძღვანელის პირადი ნომერი</t>
  </si>
  <si>
    <t>ხელმძღვანელის ტელეფონის ნომერი</t>
  </si>
  <si>
    <t>საკონტაქტო პირის სახელი და გვარი</t>
  </si>
  <si>
    <t>საკონტაქტო პირის პირადი ნომერი</t>
  </si>
  <si>
    <t>საკონტაქტო ტელეფონი</t>
  </si>
  <si>
    <t>ელ. ფოსტის მისამართი</t>
  </si>
  <si>
    <t>ვებ-გვერდი</t>
  </si>
  <si>
    <t>მონაწილეობა (ლოტი 1 / ლოტი 2 / ორივე)</t>
  </si>
  <si>
    <t>საბანკო რეკვიზიტები</t>
  </si>
  <si>
    <t>ბანკის დასახელება</t>
  </si>
  <si>
    <t>ბანკის კოდი</t>
  </si>
  <si>
    <t>ბანკის ანგარიშის ნომერი</t>
  </si>
  <si>
    <t>კომპანიის მოღვაწეობის მოკლე აღწერა:</t>
  </si>
  <si>
    <t>გამოცდილება ბარის / კეთერინგის / სასმელების სფეროში:</t>
  </si>
  <si>
    <t>შესრულებული მსხვილი პროექტები (500+ პერსონა):</t>
  </si>
  <si>
    <t>პროექტის დასახელება</t>
  </si>
  <si>
    <t>კლიენტი / თარიღი</t>
  </si>
  <si>
    <t>სტუმრების რაოდ.</t>
  </si>
  <si>
    <t>რეკომენდატორების სია:</t>
  </si>
  <si>
    <t>კომპანია / კლიენტი</t>
  </si>
  <si>
    <t>საკონტ. პირი / ტელ.</t>
  </si>
  <si>
    <t>თანამ-ბის წლები</t>
  </si>
  <si>
    <t>უფლებამოსილი პირის ხელმოწერა და ბეჭედი:</t>
  </si>
  <si>
    <t>კომპლ.ცალ</t>
  </si>
  <si>
    <t>წინადადების წარდგენით თქვენ ეთანხმებით სატენდერო პირობებს.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</si>
</sst>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₾&quot;"/>
  </numFmts>
  <fonts count="12" x14ac:knownFonts="1">
    <font>
      <sz val="11"/>
      <color theme="1"/>
      <name val="Calibri"/>
      <family val="2"/>
      <scheme val="minor"/>
    </font>
    <font>
      <b/>
      <sz val="16"/>
      <color rgb="FF1A1A2E"/>
      <name val="BOG 2017"/>
    </font>
    <font>
      <sz val="11"/>
      <color rgb="FF555555"/>
      <name val="BOG 2017"/>
    </font>
    <font>
      <b/>
      <sz val="12"/>
      <color rgb="FFFFFFFF"/>
      <name val="BOG 2017"/>
    </font>
    <font>
      <i/>
      <sz val="9"/>
      <color rgb="FF777777"/>
      <name val="BOG 2017"/>
    </font>
    <font>
      <b/>
      <sz val="9"/>
      <color rgb="FF000000"/>
      <name val="BOG 2017"/>
    </font>
    <font>
      <sz val="10"/>
      <color rgb="FF000000"/>
      <name val="BOG 2017"/>
    </font>
    <font>
      <b/>
      <sz val="10"/>
      <color rgb="FFFFFFFF"/>
      <name val="BOG 2017"/>
    </font>
    <font>
      <b/>
      <sz val="11"/>
      <color rgb="FF000000"/>
      <name val="BOG 2017"/>
    </font>
    <font>
      <b/>
      <sz val="9"/>
      <color rgb="FFFFFFFF"/>
      <name val="BOG 2017"/>
    </font>
    <font>
      <sz val="9"/>
      <name val="BOG 2017"/>
    </font>
    <font>
      <i/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7941D"/>
      </patternFill>
    </fill>
    <fill>
      <patternFill patternType="solid">
        <fgColor rgb="FFF5F5F5"/>
      </patternFill>
    </fill>
    <fill>
      <patternFill patternType="solid">
        <fgColor rgb="FFFFF9F0"/>
      </patternFill>
    </fill>
    <fill>
      <patternFill patternType="solid">
        <fgColor rgb="FF27AE60"/>
      </patternFill>
    </fill>
    <fill>
      <patternFill patternType="solid">
        <fgColor rgb="FFF2F9F2"/>
      </patternFill>
    </fill>
    <fill>
      <patternFill patternType="solid">
        <fgColor rgb="FFFEF3E0"/>
      </patternFill>
    </fill>
    <fill>
      <patternFill patternType="solid">
        <fgColor rgb="FF1A1A2E"/>
      </patternFill>
    </fill>
  </fills>
  <borders count="5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 style="thin">
        <color rgb="FFAAAAAA"/>
      </top>
      <bottom style="thin">
        <color rgb="FFAAAAAA"/>
      </bottom>
      <diagonal/>
    </border>
    <border>
      <left/>
      <right style="thin">
        <color rgb="FFAAAAAA"/>
      </right>
      <top style="thin">
        <color rgb="FFAAAAAA"/>
      </top>
      <bottom style="thin">
        <color rgb="FFAAAAAA"/>
      </bottom>
      <diagonal/>
    </border>
    <border>
      <left style="medium">
        <color rgb="FFAAAAAA"/>
      </left>
      <right style="medium">
        <color rgb="FFAAAAAA"/>
      </right>
      <top style="medium">
        <color rgb="FFAAAAAA"/>
      </top>
      <bottom style="medium">
        <color rgb="FFAAAAAA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6" fillId="2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3" fontId="6" fillId="2" borderId="1" xfId="0" applyNumberFormat="1" applyFont="1" applyFill="1" applyBorder="1" applyAlignment="1">
      <alignment horizontal="center" vertical="center" wrapText="1"/>
    </xf>
    <xf numFmtId="4" fontId="0" fillId="5" borderId="1" xfId="0" applyNumberFormat="1" applyFill="1" applyBorder="1" applyAlignment="1">
      <alignment horizontal="right" vertical="center" wrapText="1"/>
    </xf>
    <xf numFmtId="164" fontId="0" fillId="5" borderId="1" xfId="0" applyNumberFormat="1" applyFill="1" applyBorder="1" applyAlignment="1">
      <alignment horizontal="righ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  <xf numFmtId="3" fontId="6" fillId="4" borderId="1" xfId="0" applyNumberFormat="1" applyFont="1" applyFill="1" applyBorder="1" applyAlignment="1">
      <alignment horizontal="center" vertical="center" wrapText="1"/>
    </xf>
    <xf numFmtId="164" fontId="8" fillId="7" borderId="4" xfId="0" applyNumberFormat="1" applyFont="1" applyFill="1" applyBorder="1" applyAlignment="1">
      <alignment horizontal="right" vertical="center" wrapText="1"/>
    </xf>
    <xf numFmtId="164" fontId="8" fillId="8" borderId="4" xfId="0" applyNumberFormat="1" applyFont="1" applyFill="1" applyBorder="1" applyAlignment="1">
      <alignment horizontal="right" vertical="center" wrapText="1"/>
    </xf>
    <xf numFmtId="0" fontId="6" fillId="0" borderId="1" xfId="0" applyFont="1" applyBorder="1" applyAlignment="1">
      <alignment horizontal="left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/>
    <xf numFmtId="0" fontId="5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7" fillId="6" borderId="1" xfId="0" applyFont="1" applyFill="1" applyBorder="1" applyAlignment="1">
      <alignment horizontal="right" vertical="center" wrapText="1"/>
    </xf>
    <xf numFmtId="0" fontId="3" fillId="3" borderId="0" xfId="0" applyFont="1" applyFill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4" borderId="0" xfId="0" applyFont="1" applyFill="1" applyAlignment="1">
      <alignment horizontal="left" vertical="center" wrapText="1"/>
    </xf>
    <xf numFmtId="0" fontId="7" fillId="3" borderId="1" xfId="0" applyFont="1" applyFill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7" fillId="9" borderId="1" xfId="0" applyFont="1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left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9" borderId="1" xfId="0" applyFont="1" applyFill="1" applyBorder="1" applyAlignment="1">
      <alignment horizontal="center" vertical="center" wrapText="1"/>
    </xf>
    <xf numFmtId="0" fontId="1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showGridLines="0" tabSelected="1" topLeftCell="A6" workbookViewId="0">
      <selection activeCell="F9" sqref="F9"/>
    </sheetView>
  </sheetViews>
  <sheetFormatPr defaultRowHeight="14.4" x14ac:dyDescent="0.3"/>
  <cols>
    <col min="1" max="1" width="5" customWidth="1"/>
    <col min="2" max="2" width="40" customWidth="1"/>
    <col min="3" max="3" width="30" customWidth="1"/>
    <col min="4" max="4" width="14" customWidth="1"/>
    <col min="5" max="5" width="18" customWidth="1"/>
    <col min="6" max="6" width="20" customWidth="1"/>
    <col min="7" max="7" width="22" customWidth="1"/>
  </cols>
  <sheetData>
    <row r="1" spans="1:10" ht="13.95" customHeight="1" x14ac:dyDescent="0.3"/>
    <row r="2" spans="1:10" ht="28.05" customHeight="1" x14ac:dyDescent="0.3">
      <c r="A2" s="29" t="s">
        <v>0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9.95" customHeight="1" x14ac:dyDescent="0.3">
      <c r="A3" s="28" t="s">
        <v>1</v>
      </c>
      <c r="B3" s="18"/>
      <c r="C3" s="18"/>
      <c r="D3" s="18"/>
      <c r="E3" s="18"/>
      <c r="F3" s="18"/>
      <c r="G3" s="18"/>
      <c r="H3" s="18"/>
      <c r="I3" s="18"/>
      <c r="J3" s="18"/>
    </row>
    <row r="4" spans="1:10" ht="36" customHeight="1" x14ac:dyDescent="0.3">
      <c r="A4" s="24" t="s">
        <v>2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22.05" customHeight="1" x14ac:dyDescent="0.3">
      <c r="A5" s="17" t="s">
        <v>3</v>
      </c>
      <c r="B5" s="18"/>
      <c r="C5" s="18"/>
      <c r="D5" s="18"/>
      <c r="E5" s="18"/>
      <c r="F5" s="18"/>
      <c r="G5" s="18"/>
      <c r="H5" s="18"/>
      <c r="I5" s="18"/>
      <c r="J5" s="18"/>
    </row>
    <row r="6" spans="1:10" ht="16.05" customHeight="1" x14ac:dyDescent="0.3">
      <c r="A6" s="26" t="s">
        <v>4</v>
      </c>
      <c r="B6" s="18"/>
      <c r="C6" s="20"/>
      <c r="D6" s="21"/>
      <c r="E6" s="21"/>
      <c r="F6" s="21"/>
      <c r="G6" s="22"/>
    </row>
    <row r="7" spans="1:10" ht="16.05" customHeight="1" x14ac:dyDescent="0.3">
      <c r="A7" s="26" t="s">
        <v>5</v>
      </c>
      <c r="B7" s="18"/>
      <c r="C7" s="20"/>
      <c r="D7" s="21"/>
      <c r="E7" s="21"/>
      <c r="F7" s="21"/>
      <c r="G7" s="22"/>
    </row>
    <row r="8" spans="1:10" ht="7.95" customHeight="1" x14ac:dyDescent="0.3"/>
    <row r="9" spans="1:10" ht="43.95" customHeight="1" x14ac:dyDescent="0.3">
      <c r="A9" s="2" t="s">
        <v>6</v>
      </c>
      <c r="B9" s="2" t="s">
        <v>7</v>
      </c>
      <c r="C9" s="2" t="s">
        <v>8</v>
      </c>
      <c r="D9" s="2" t="s">
        <v>9</v>
      </c>
      <c r="E9" s="2" t="s">
        <v>10</v>
      </c>
      <c r="F9" s="2" t="s">
        <v>11</v>
      </c>
      <c r="G9" s="2" t="s">
        <v>12</v>
      </c>
    </row>
    <row r="10" spans="1:10" ht="39" customHeight="1" x14ac:dyDescent="0.3">
      <c r="A10" s="3" t="s">
        <v>13</v>
      </c>
      <c r="B10" s="1" t="s">
        <v>14</v>
      </c>
      <c r="C10" s="1" t="s">
        <v>15</v>
      </c>
      <c r="D10" s="4">
        <v>3</v>
      </c>
      <c r="E10" s="3" t="s">
        <v>16</v>
      </c>
      <c r="F10" s="5"/>
      <c r="G10" s="6" t="str">
        <f t="shared" ref="G10:G25" si="0">IF(AND(D10&lt;&gt;"",F10&lt;&gt;""),D10*F10,"")</f>
        <v/>
      </c>
    </row>
    <row r="11" spans="1:10" ht="22.05" customHeight="1" x14ac:dyDescent="0.3">
      <c r="A11" s="7" t="s">
        <v>17</v>
      </c>
      <c r="B11" s="8" t="s">
        <v>18</v>
      </c>
      <c r="C11" s="8" t="s">
        <v>19</v>
      </c>
      <c r="D11" s="9"/>
      <c r="E11" s="7" t="s">
        <v>20</v>
      </c>
      <c r="F11" s="5"/>
      <c r="G11" s="6" t="str">
        <f t="shared" si="0"/>
        <v/>
      </c>
    </row>
    <row r="12" spans="1:10" ht="22.05" customHeight="1" x14ac:dyDescent="0.3">
      <c r="A12" s="3" t="s">
        <v>21</v>
      </c>
      <c r="B12" s="1" t="s">
        <v>22</v>
      </c>
      <c r="C12" s="1" t="s">
        <v>23</v>
      </c>
      <c r="D12" s="4"/>
      <c r="E12" s="3" t="s">
        <v>24</v>
      </c>
      <c r="F12" s="5"/>
      <c r="G12" s="6" t="str">
        <f t="shared" si="0"/>
        <v/>
      </c>
    </row>
    <row r="13" spans="1:10" ht="22.05" customHeight="1" x14ac:dyDescent="0.3">
      <c r="A13" s="7" t="s">
        <v>25</v>
      </c>
      <c r="B13" s="8" t="s">
        <v>26</v>
      </c>
      <c r="C13" s="8" t="s">
        <v>23</v>
      </c>
      <c r="D13" s="9"/>
      <c r="E13" s="7" t="s">
        <v>24</v>
      </c>
      <c r="F13" s="5"/>
      <c r="G13" s="6" t="str">
        <f t="shared" si="0"/>
        <v/>
      </c>
    </row>
    <row r="14" spans="1:10" ht="22.05" customHeight="1" x14ac:dyDescent="0.3">
      <c r="A14" s="3" t="s">
        <v>27</v>
      </c>
      <c r="B14" s="1" t="s">
        <v>28</v>
      </c>
      <c r="C14" s="1" t="s">
        <v>29</v>
      </c>
      <c r="D14" s="4"/>
      <c r="E14" s="3" t="s">
        <v>30</v>
      </c>
      <c r="F14" s="5"/>
      <c r="G14" s="6" t="str">
        <f t="shared" si="0"/>
        <v/>
      </c>
    </row>
    <row r="15" spans="1:10" ht="22.05" customHeight="1" x14ac:dyDescent="0.3">
      <c r="A15" s="7" t="s">
        <v>31</v>
      </c>
      <c r="B15" s="8" t="s">
        <v>32</v>
      </c>
      <c r="C15" s="8" t="s">
        <v>33</v>
      </c>
      <c r="D15" s="9"/>
      <c r="E15" s="7" t="s">
        <v>20</v>
      </c>
      <c r="F15" s="5"/>
      <c r="G15" s="6" t="str">
        <f t="shared" si="0"/>
        <v/>
      </c>
    </row>
    <row r="16" spans="1:10" ht="22.05" customHeight="1" x14ac:dyDescent="0.3">
      <c r="A16" s="3" t="s">
        <v>34</v>
      </c>
      <c r="B16" s="1" t="s">
        <v>35</v>
      </c>
      <c r="C16" s="1"/>
      <c r="D16" s="4"/>
      <c r="E16" s="3" t="s">
        <v>20</v>
      </c>
      <c r="F16" s="5"/>
      <c r="G16" s="6" t="str">
        <f t="shared" si="0"/>
        <v/>
      </c>
    </row>
    <row r="17" spans="1:7" ht="22.05" customHeight="1" x14ac:dyDescent="0.3">
      <c r="A17" s="7" t="s">
        <v>36</v>
      </c>
      <c r="B17" s="8" t="s">
        <v>37</v>
      </c>
      <c r="C17" s="8" t="s">
        <v>38</v>
      </c>
      <c r="D17" s="9"/>
      <c r="E17" s="7" t="s">
        <v>39</v>
      </c>
      <c r="F17" s="5"/>
      <c r="G17" s="6" t="str">
        <f t="shared" si="0"/>
        <v/>
      </c>
    </row>
    <row r="18" spans="1:7" ht="22.05" customHeight="1" x14ac:dyDescent="0.3">
      <c r="A18" s="3" t="s">
        <v>40</v>
      </c>
      <c r="B18" s="1" t="s">
        <v>41</v>
      </c>
      <c r="C18" s="1"/>
      <c r="D18" s="4"/>
      <c r="E18" s="3" t="s">
        <v>39</v>
      </c>
      <c r="F18" s="5"/>
      <c r="G18" s="6" t="str">
        <f t="shared" si="0"/>
        <v/>
      </c>
    </row>
    <row r="19" spans="1:7" ht="22.05" customHeight="1" x14ac:dyDescent="0.3">
      <c r="A19" s="7" t="s">
        <v>42</v>
      </c>
      <c r="B19" s="8" t="s">
        <v>43</v>
      </c>
      <c r="C19" s="8"/>
      <c r="D19" s="9"/>
      <c r="E19" s="7" t="s">
        <v>44</v>
      </c>
      <c r="F19" s="5"/>
      <c r="G19" s="6" t="str">
        <f t="shared" si="0"/>
        <v/>
      </c>
    </row>
    <row r="20" spans="1:7" ht="22.05" customHeight="1" x14ac:dyDescent="0.3">
      <c r="A20" s="3" t="s">
        <v>45</v>
      </c>
      <c r="B20" s="1" t="s">
        <v>46</v>
      </c>
      <c r="C20" s="1"/>
      <c r="D20" s="4"/>
      <c r="E20" s="3" t="s">
        <v>98</v>
      </c>
      <c r="F20" s="5"/>
      <c r="G20" s="6" t="str">
        <f t="shared" si="0"/>
        <v/>
      </c>
    </row>
    <row r="21" spans="1:7" ht="22.05" customHeight="1" x14ac:dyDescent="0.3">
      <c r="A21" s="7" t="s">
        <v>47</v>
      </c>
      <c r="B21" s="8" t="s">
        <v>48</v>
      </c>
      <c r="C21" s="8" t="s">
        <v>49</v>
      </c>
      <c r="D21" s="9"/>
      <c r="E21" s="7" t="s">
        <v>20</v>
      </c>
      <c r="F21" s="5"/>
      <c r="G21" s="6" t="str">
        <f t="shared" si="0"/>
        <v/>
      </c>
    </row>
    <row r="22" spans="1:7" ht="22.05" customHeight="1" x14ac:dyDescent="0.3">
      <c r="A22" s="3" t="s">
        <v>50</v>
      </c>
      <c r="B22" s="1" t="s">
        <v>51</v>
      </c>
      <c r="C22" s="1" t="s">
        <v>52</v>
      </c>
      <c r="D22" s="4"/>
      <c r="E22" s="3" t="s">
        <v>20</v>
      </c>
      <c r="F22" s="5"/>
      <c r="G22" s="6" t="str">
        <f t="shared" si="0"/>
        <v/>
      </c>
    </row>
    <row r="23" spans="1:7" ht="22.05" customHeight="1" x14ac:dyDescent="0.3">
      <c r="A23" s="7" t="s">
        <v>53</v>
      </c>
      <c r="B23" s="8" t="s">
        <v>54</v>
      </c>
      <c r="C23" s="8" t="s">
        <v>55</v>
      </c>
      <c r="D23" s="9"/>
      <c r="E23" s="7" t="s">
        <v>20</v>
      </c>
      <c r="F23" s="5"/>
      <c r="G23" s="6" t="str">
        <f t="shared" si="0"/>
        <v/>
      </c>
    </row>
    <row r="24" spans="1:7" ht="22.05" customHeight="1" x14ac:dyDescent="0.3">
      <c r="A24" s="3" t="s">
        <v>56</v>
      </c>
      <c r="B24" s="1" t="s">
        <v>57</v>
      </c>
      <c r="C24" s="1"/>
      <c r="D24" s="4"/>
      <c r="E24" s="3" t="s">
        <v>20</v>
      </c>
      <c r="F24" s="5"/>
      <c r="G24" s="6" t="str">
        <f t="shared" si="0"/>
        <v/>
      </c>
    </row>
    <row r="25" spans="1:7" ht="22.05" customHeight="1" x14ac:dyDescent="0.3">
      <c r="A25" s="7" t="s">
        <v>58</v>
      </c>
      <c r="B25" s="8" t="s">
        <v>59</v>
      </c>
      <c r="C25" s="8"/>
      <c r="D25" s="9"/>
      <c r="E25" s="7"/>
      <c r="F25" s="5"/>
      <c r="G25" s="6" t="str">
        <f t="shared" si="0"/>
        <v/>
      </c>
    </row>
    <row r="26" spans="1:7" ht="24" customHeight="1" x14ac:dyDescent="0.3">
      <c r="A26" s="23" t="s">
        <v>60</v>
      </c>
      <c r="B26" s="21"/>
      <c r="C26" s="21"/>
      <c r="D26" s="21"/>
      <c r="E26" s="21"/>
      <c r="F26" s="22"/>
      <c r="G26" s="10">
        <f>IFERROR(SUM(G10:G25)/1.18,0)</f>
        <v>0</v>
      </c>
    </row>
    <row r="27" spans="1:7" ht="24" customHeight="1" x14ac:dyDescent="0.3">
      <c r="A27" s="23" t="s">
        <v>61</v>
      </c>
      <c r="B27" s="21"/>
      <c r="C27" s="21"/>
      <c r="D27" s="21"/>
      <c r="E27" s="21"/>
      <c r="F27" s="22"/>
      <c r="G27" s="10">
        <f>IFERROR(SUM(G10:G25)/1.18*0.18,0)</f>
        <v>0</v>
      </c>
    </row>
    <row r="28" spans="1:7" ht="24" customHeight="1" x14ac:dyDescent="0.3">
      <c r="A28" s="27" t="s">
        <v>62</v>
      </c>
      <c r="B28" s="21"/>
      <c r="C28" s="21"/>
      <c r="D28" s="21"/>
      <c r="E28" s="21"/>
      <c r="F28" s="22"/>
      <c r="G28" s="11">
        <f>IFERROR(SUM(G10:G25),0)</f>
        <v>0</v>
      </c>
    </row>
    <row r="30" spans="1:7" ht="19.95" customHeight="1" x14ac:dyDescent="0.3">
      <c r="A30" s="19" t="s">
        <v>63</v>
      </c>
      <c r="B30" s="18"/>
      <c r="C30" s="20"/>
      <c r="D30" s="21"/>
      <c r="E30" s="21"/>
      <c r="F30" s="21"/>
      <c r="G30" s="22"/>
    </row>
    <row r="31" spans="1:7" ht="19.95" customHeight="1" x14ac:dyDescent="0.3">
      <c r="A31" s="19" t="s">
        <v>64</v>
      </c>
      <c r="B31" s="18"/>
      <c r="C31" s="20"/>
      <c r="D31" s="21"/>
      <c r="E31" s="21"/>
      <c r="F31" s="21"/>
      <c r="G31" s="22"/>
    </row>
    <row r="33" spans="1:7" ht="18" customHeight="1" x14ac:dyDescent="0.3">
      <c r="A33" s="19" t="s">
        <v>65</v>
      </c>
      <c r="B33" s="18"/>
      <c r="C33" s="18"/>
      <c r="D33" s="25"/>
      <c r="E33" s="21"/>
      <c r="F33" s="21"/>
      <c r="G33" s="22"/>
    </row>
    <row r="34" spans="1:7" ht="18" customHeight="1" x14ac:dyDescent="0.3">
      <c r="A34" s="19" t="s">
        <v>66</v>
      </c>
      <c r="B34" s="18"/>
      <c r="C34" s="18"/>
      <c r="D34" s="25"/>
      <c r="E34" s="21"/>
      <c r="F34" s="21"/>
      <c r="G34" s="22"/>
    </row>
    <row r="36" spans="1:7" x14ac:dyDescent="0.3">
      <c r="A36" s="37" t="s">
        <v>99</v>
      </c>
    </row>
  </sheetData>
  <mergeCells count="19">
    <mergeCell ref="A2:J2"/>
    <mergeCell ref="A31:B31"/>
    <mergeCell ref="D34:G34"/>
    <mergeCell ref="A28:F28"/>
    <mergeCell ref="A34:C34"/>
    <mergeCell ref="C7:G7"/>
    <mergeCell ref="A3:J3"/>
    <mergeCell ref="A4:J4"/>
    <mergeCell ref="D33:G33"/>
    <mergeCell ref="A26:F26"/>
    <mergeCell ref="A6:B6"/>
    <mergeCell ref="A33:C33"/>
    <mergeCell ref="A7:B7"/>
    <mergeCell ref="C31:G31"/>
    <mergeCell ref="A5:J5"/>
    <mergeCell ref="A30:B30"/>
    <mergeCell ref="C30:G30"/>
    <mergeCell ref="C6:G6"/>
    <mergeCell ref="A27:F27"/>
  </mergeCells>
  <pageMargins left="0.75" right="0.75" top="1" bottom="1" header="0.5" footer="0.5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54"/>
  <sheetViews>
    <sheetView showGridLines="0" topLeftCell="A29" workbookViewId="0">
      <selection activeCell="F45" sqref="F45"/>
    </sheetView>
  </sheetViews>
  <sheetFormatPr defaultRowHeight="14.4" x14ac:dyDescent="0.3"/>
  <cols>
    <col min="1" max="1" width="5" customWidth="1"/>
    <col min="2" max="2" width="48" customWidth="1"/>
    <col min="3" max="3" width="55" customWidth="1"/>
  </cols>
  <sheetData>
    <row r="1" spans="1:10" ht="13.95" customHeight="1" x14ac:dyDescent="0.3"/>
    <row r="2" spans="1:10" ht="28.05" customHeight="1" x14ac:dyDescent="0.3">
      <c r="A2" s="29" t="s">
        <v>67</v>
      </c>
      <c r="B2" s="18"/>
      <c r="C2" s="18"/>
      <c r="D2" s="18"/>
      <c r="E2" s="18"/>
      <c r="F2" s="18"/>
      <c r="G2" s="18"/>
      <c r="H2" s="18"/>
      <c r="I2" s="18"/>
      <c r="J2" s="18"/>
    </row>
    <row r="3" spans="1:10" ht="19.95" customHeight="1" x14ac:dyDescent="0.3">
      <c r="A3" s="28"/>
      <c r="B3" s="18"/>
      <c r="C3" s="18"/>
      <c r="D3" s="18"/>
      <c r="E3" s="18"/>
      <c r="F3" s="18"/>
      <c r="G3" s="18"/>
      <c r="H3" s="18"/>
      <c r="I3" s="18"/>
      <c r="J3" s="18"/>
    </row>
    <row r="4" spans="1:10" ht="36" customHeight="1" x14ac:dyDescent="0.3">
      <c r="A4" s="24" t="s">
        <v>2</v>
      </c>
      <c r="B4" s="18"/>
      <c r="C4" s="18"/>
      <c r="D4" s="18"/>
      <c r="E4" s="18"/>
      <c r="F4" s="18"/>
      <c r="G4" s="18"/>
      <c r="H4" s="18"/>
      <c r="I4" s="18"/>
      <c r="J4" s="18"/>
    </row>
    <row r="5" spans="1:10" ht="22.05" customHeight="1" x14ac:dyDescent="0.3">
      <c r="A5" s="17"/>
      <c r="B5" s="18"/>
      <c r="C5" s="18"/>
      <c r="D5" s="18"/>
      <c r="E5" s="18"/>
      <c r="F5" s="18"/>
      <c r="G5" s="18"/>
      <c r="H5" s="18"/>
      <c r="I5" s="18"/>
      <c r="J5" s="18"/>
    </row>
    <row r="7" spans="1:10" ht="28.05" customHeight="1" x14ac:dyDescent="0.3">
      <c r="A7" s="35" t="s">
        <v>68</v>
      </c>
      <c r="B7" s="22"/>
      <c r="C7" s="2" t="s">
        <v>69</v>
      </c>
    </row>
    <row r="8" spans="1:10" ht="19.95" customHeight="1" x14ac:dyDescent="0.3">
      <c r="A8" s="33" t="s">
        <v>70</v>
      </c>
      <c r="B8" s="22"/>
      <c r="C8" s="14"/>
    </row>
    <row r="9" spans="1:10" ht="19.95" customHeight="1" x14ac:dyDescent="0.3">
      <c r="A9" s="30" t="s">
        <v>71</v>
      </c>
      <c r="B9" s="22"/>
      <c r="C9" s="14"/>
    </row>
    <row r="10" spans="1:10" ht="19.95" customHeight="1" x14ac:dyDescent="0.3">
      <c r="A10" s="33" t="s">
        <v>72</v>
      </c>
      <c r="B10" s="22"/>
      <c r="C10" s="14"/>
    </row>
    <row r="11" spans="1:10" ht="19.95" customHeight="1" x14ac:dyDescent="0.3">
      <c r="A11" s="30" t="s">
        <v>73</v>
      </c>
      <c r="B11" s="22"/>
      <c r="C11" s="14"/>
    </row>
    <row r="12" spans="1:10" ht="19.95" customHeight="1" x14ac:dyDescent="0.3">
      <c r="A12" s="33" t="s">
        <v>74</v>
      </c>
      <c r="B12" s="22"/>
      <c r="C12" s="14"/>
    </row>
    <row r="13" spans="1:10" ht="19.95" customHeight="1" x14ac:dyDescent="0.3">
      <c r="A13" s="30" t="s">
        <v>75</v>
      </c>
      <c r="B13" s="22"/>
      <c r="C13" s="14"/>
    </row>
    <row r="14" spans="1:10" ht="19.95" customHeight="1" x14ac:dyDescent="0.3">
      <c r="A14" s="33" t="s">
        <v>76</v>
      </c>
      <c r="B14" s="22"/>
      <c r="C14" s="14"/>
    </row>
    <row r="15" spans="1:10" ht="19.95" customHeight="1" x14ac:dyDescent="0.3">
      <c r="A15" s="30" t="s">
        <v>77</v>
      </c>
      <c r="B15" s="22"/>
      <c r="C15" s="14"/>
    </row>
    <row r="16" spans="1:10" ht="19.95" customHeight="1" x14ac:dyDescent="0.3">
      <c r="A16" s="33" t="s">
        <v>78</v>
      </c>
      <c r="B16" s="22"/>
      <c r="C16" s="14"/>
    </row>
    <row r="17" spans="1:3" ht="19.95" customHeight="1" x14ac:dyDescent="0.3">
      <c r="A17" s="30" t="s">
        <v>79</v>
      </c>
      <c r="B17" s="22"/>
      <c r="C17" s="14"/>
    </row>
    <row r="18" spans="1:3" ht="19.95" customHeight="1" x14ac:dyDescent="0.3">
      <c r="A18" s="33" t="s">
        <v>80</v>
      </c>
      <c r="B18" s="22"/>
      <c r="C18" s="14"/>
    </row>
    <row r="19" spans="1:3" ht="19.95" customHeight="1" x14ac:dyDescent="0.3">
      <c r="A19" s="30" t="s">
        <v>81</v>
      </c>
      <c r="B19" s="22"/>
      <c r="C19" s="14"/>
    </row>
    <row r="20" spans="1:3" ht="19.95" customHeight="1" x14ac:dyDescent="0.3">
      <c r="A20" s="33" t="s">
        <v>82</v>
      </c>
      <c r="B20" s="22"/>
      <c r="C20" s="14"/>
    </row>
    <row r="22" spans="1:3" ht="24" customHeight="1" x14ac:dyDescent="0.3">
      <c r="A22" s="36" t="s">
        <v>83</v>
      </c>
      <c r="B22" s="21"/>
      <c r="C22" s="22"/>
    </row>
    <row r="23" spans="1:3" ht="19.95" customHeight="1" x14ac:dyDescent="0.3">
      <c r="A23" s="33" t="s">
        <v>84</v>
      </c>
      <c r="B23" s="22"/>
      <c r="C23" s="14"/>
    </row>
    <row r="24" spans="1:3" ht="19.95" customHeight="1" x14ac:dyDescent="0.3">
      <c r="A24" s="30" t="s">
        <v>85</v>
      </c>
      <c r="B24" s="22"/>
      <c r="C24" s="14"/>
    </row>
    <row r="25" spans="1:3" ht="19.95" customHeight="1" x14ac:dyDescent="0.3">
      <c r="A25" s="33" t="s">
        <v>86</v>
      </c>
      <c r="B25" s="22"/>
      <c r="C25" s="14"/>
    </row>
    <row r="27" spans="1:3" ht="22.05" customHeight="1" x14ac:dyDescent="0.3">
      <c r="A27" s="32" t="s">
        <v>87</v>
      </c>
      <c r="B27" s="21"/>
      <c r="C27" s="22"/>
    </row>
    <row r="28" spans="1:3" ht="22.05" customHeight="1" x14ac:dyDescent="0.3">
      <c r="A28" s="34"/>
      <c r="B28" s="21"/>
      <c r="C28" s="22"/>
    </row>
    <row r="29" spans="1:3" ht="22.05" customHeight="1" x14ac:dyDescent="0.3">
      <c r="A29" s="34"/>
      <c r="B29" s="21"/>
      <c r="C29" s="22"/>
    </row>
    <row r="30" spans="1:3" ht="22.05" customHeight="1" x14ac:dyDescent="0.3">
      <c r="A30" s="34"/>
      <c r="B30" s="21"/>
      <c r="C30" s="22"/>
    </row>
    <row r="32" spans="1:3" ht="22.05" customHeight="1" x14ac:dyDescent="0.3">
      <c r="A32" s="32" t="s">
        <v>88</v>
      </c>
      <c r="B32" s="21"/>
      <c r="C32" s="22"/>
    </row>
    <row r="33" spans="1:3" ht="22.05" customHeight="1" x14ac:dyDescent="0.3">
      <c r="A33" s="34"/>
      <c r="B33" s="21"/>
      <c r="C33" s="22"/>
    </row>
    <row r="34" spans="1:3" ht="22.05" customHeight="1" x14ac:dyDescent="0.3">
      <c r="A34" s="34"/>
      <c r="B34" s="21"/>
      <c r="C34" s="22"/>
    </row>
    <row r="35" spans="1:3" ht="22.05" customHeight="1" x14ac:dyDescent="0.3">
      <c r="A35" s="34"/>
      <c r="B35" s="21"/>
      <c r="C35" s="22"/>
    </row>
    <row r="37" spans="1:3" ht="22.05" customHeight="1" x14ac:dyDescent="0.3">
      <c r="A37" s="31" t="s">
        <v>89</v>
      </c>
      <c r="B37" s="21"/>
      <c r="C37" s="22"/>
    </row>
    <row r="38" spans="1:3" ht="22.05" customHeight="1" x14ac:dyDescent="0.3">
      <c r="A38" s="13" t="s">
        <v>90</v>
      </c>
      <c r="B38" s="13" t="s">
        <v>91</v>
      </c>
      <c r="C38" s="13" t="s">
        <v>92</v>
      </c>
    </row>
    <row r="39" spans="1:3" ht="19.95" customHeight="1" x14ac:dyDescent="0.3">
      <c r="A39" s="15"/>
      <c r="B39" s="15"/>
      <c r="C39" s="15"/>
    </row>
    <row r="40" spans="1:3" ht="19.95" customHeight="1" x14ac:dyDescent="0.3">
      <c r="A40" s="16"/>
      <c r="B40" s="16"/>
      <c r="C40" s="16"/>
    </row>
    <row r="41" spans="1:3" ht="19.95" customHeight="1" x14ac:dyDescent="0.3">
      <c r="A41" s="15"/>
      <c r="B41" s="15"/>
      <c r="C41" s="15"/>
    </row>
    <row r="42" spans="1:3" ht="19.95" customHeight="1" x14ac:dyDescent="0.3">
      <c r="A42" s="16"/>
      <c r="B42" s="16"/>
      <c r="C42" s="16"/>
    </row>
    <row r="44" spans="1:3" ht="22.05" customHeight="1" x14ac:dyDescent="0.3">
      <c r="A44" s="31" t="s">
        <v>93</v>
      </c>
      <c r="B44" s="21"/>
      <c r="C44" s="22"/>
    </row>
    <row r="45" spans="1:3" ht="22.05" customHeight="1" x14ac:dyDescent="0.3">
      <c r="A45" s="13" t="s">
        <v>94</v>
      </c>
      <c r="B45" s="13" t="s">
        <v>95</v>
      </c>
      <c r="C45" s="13" t="s">
        <v>96</v>
      </c>
    </row>
    <row r="46" spans="1:3" ht="19.95" customHeight="1" x14ac:dyDescent="0.3">
      <c r="A46" s="15"/>
      <c r="B46" s="15"/>
      <c r="C46" s="15"/>
    </row>
    <row r="47" spans="1:3" ht="19.95" customHeight="1" x14ac:dyDescent="0.3">
      <c r="A47" s="16"/>
      <c r="B47" s="16"/>
      <c r="C47" s="16"/>
    </row>
    <row r="48" spans="1:3" ht="19.95" customHeight="1" x14ac:dyDescent="0.3">
      <c r="A48" s="15"/>
      <c r="B48" s="15"/>
      <c r="C48" s="15"/>
    </row>
    <row r="49" spans="1:3" ht="19.95" customHeight="1" x14ac:dyDescent="0.3">
      <c r="A49" s="16"/>
      <c r="B49" s="16"/>
      <c r="C49" s="16"/>
    </row>
    <row r="51" spans="1:3" ht="19.95" customHeight="1" x14ac:dyDescent="0.3">
      <c r="A51" s="19" t="s">
        <v>97</v>
      </c>
      <c r="B51" s="18"/>
      <c r="C51" s="12"/>
    </row>
    <row r="52" spans="1:3" ht="19.95" customHeight="1" x14ac:dyDescent="0.3">
      <c r="A52" s="19" t="s">
        <v>66</v>
      </c>
      <c r="B52" s="18"/>
      <c r="C52" s="12"/>
    </row>
    <row r="54" spans="1:3" x14ac:dyDescent="0.3">
      <c r="A54" s="37" t="s">
        <v>99</v>
      </c>
    </row>
  </sheetData>
  <mergeCells count="34">
    <mergeCell ref="A2:J2"/>
    <mergeCell ref="A9:B9"/>
    <mergeCell ref="A52:B52"/>
    <mergeCell ref="A19:B19"/>
    <mergeCell ref="A3:J3"/>
    <mergeCell ref="A10:B10"/>
    <mergeCell ref="A13:B13"/>
    <mergeCell ref="A51:B51"/>
    <mergeCell ref="A27:C27"/>
    <mergeCell ref="A4:J4"/>
    <mergeCell ref="A16:B16"/>
    <mergeCell ref="A33:C33"/>
    <mergeCell ref="A7:B7"/>
    <mergeCell ref="A25:B25"/>
    <mergeCell ref="A32:C32"/>
    <mergeCell ref="A22:C22"/>
    <mergeCell ref="A18:B18"/>
    <mergeCell ref="A29:C29"/>
    <mergeCell ref="A35:C35"/>
    <mergeCell ref="A12:B12"/>
    <mergeCell ref="A28:C28"/>
    <mergeCell ref="A44:C44"/>
    <mergeCell ref="A14:B14"/>
    <mergeCell ref="A5:J5"/>
    <mergeCell ref="A24:B24"/>
    <mergeCell ref="A15:B15"/>
    <mergeCell ref="A37:C37"/>
    <mergeCell ref="A11:B11"/>
    <mergeCell ref="A30:C30"/>
    <mergeCell ref="A17:B17"/>
    <mergeCell ref="A23:B23"/>
    <mergeCell ref="A34:C34"/>
    <mergeCell ref="A8:B8"/>
    <mergeCell ref="A20:B2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ლოტი 1 - ბარის მომსახურება</vt:lpstr>
      <vt:lpstr>დანართი N2 - კომპანია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Khatia Itiuridze</cp:lastModifiedBy>
  <dcterms:created xsi:type="dcterms:W3CDTF">2026-10-08T12:52:11Z</dcterms:created>
  <dcterms:modified xsi:type="dcterms:W3CDTF">2026-10-08T13:09:19Z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LPManualFileClassification">
    <vt:lpwstr>{BD15A7F3-68A3-44DA-88DE-84F8F8C88452}</vt:lpwstr>
  </property>
  <property fmtid="{D5CDD505-2E9C-101B-9397-08002B2CF9AE}" pid="3" name="DLPManualFileClassificationLastModifiedBy">
    <vt:lpwstr>BOG0\khitiuridze</vt:lpwstr>
  </property>
  <property fmtid="{D5CDD505-2E9C-101B-9397-08002B2CF9AE}" pid="4" name="DLPManualFileClassificationLastModificationDate">
    <vt:lpwstr>1791464935</vt:lpwstr>
  </property>
  <property fmtid="{D5CDD505-2E9C-101B-9397-08002B2CF9AE}" pid="5" name="DLPManualFileClassificationVersion">
    <vt:lpwstr>11.11.2.117</vt:lpwstr>
  </property>
</Properties>
</file>